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67D893A9-C39D-40F5-A635-E042D94A96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5" i="1"/>
  <c r="E28" i="1"/>
  <c r="E23" i="1"/>
  <c r="E17" i="1"/>
  <c r="E46" i="1"/>
</calcChain>
</file>

<file path=xl/sharedStrings.xml><?xml version="1.0" encoding="utf-8"?>
<sst xmlns="http://schemas.openxmlformats.org/spreadsheetml/2006/main" count="125" uniqueCount="44">
  <si>
    <t>Iznos</t>
  </si>
  <si>
    <t>Naziv primatelja</t>
  </si>
  <si>
    <t>OIB primatelja</t>
  </si>
  <si>
    <t>Sjedište primatelja</t>
  </si>
  <si>
    <t>Vrsta rashoda i izdatka</t>
  </si>
  <si>
    <t>OIB:</t>
  </si>
  <si>
    <t>AURUM NEXUS d.o.o.</t>
  </si>
  <si>
    <t>10 000 ZAGREB</t>
  </si>
  <si>
    <t>3232 | Usluge tekućeg i investicijskog održavanja</t>
  </si>
  <si>
    <t>HEP OPSKRBA d.o.o.</t>
  </si>
  <si>
    <t>3223 | Energija</t>
  </si>
  <si>
    <t>HEP PLIN D.O.O.</t>
  </si>
  <si>
    <t>31000 OSIJEK</t>
  </si>
  <si>
    <t xml:space="preserve">2322 | Rashodi za materijal i energiju </t>
  </si>
  <si>
    <t>LEXPERA d.o.o.</t>
  </si>
  <si>
    <t>3238 | Računalne usluge</t>
  </si>
  <si>
    <t>R-GLOBAL d.o.o.</t>
  </si>
  <si>
    <t>3235 | Zakupnine i najamnine</t>
  </si>
  <si>
    <t>VIZOR d.o.o.</t>
  </si>
  <si>
    <t>42000 Varaždin</t>
  </si>
  <si>
    <t xml:space="preserve">3237 | Intelektualne i osobne usluge </t>
  </si>
  <si>
    <t>3111 | Plaće za redovni rad</t>
  </si>
  <si>
    <t>3212 | Naknade za prijevoz, za rad na terenu i odvojeni život</t>
  </si>
  <si>
    <t xml:space="preserve">ZAGREBAČKA BANKA d.d.                                                                               </t>
  </si>
  <si>
    <t xml:space="preserve">10 000 ZAGREB                                     </t>
  </si>
  <si>
    <t xml:space="preserve">3431 | Bankarske usluge i usluge platnog prometa </t>
  </si>
  <si>
    <t>A1 HRVATSKA d.o.o.</t>
  </si>
  <si>
    <t>3231 | Usluge telefona, pošte i prijevoza</t>
  </si>
  <si>
    <t>FINA FINANCIJSKA AGENCIJA</t>
  </si>
  <si>
    <t>HRVATSKA POŠTA</t>
  </si>
  <si>
    <t>HT-HRVATSKE TELEKOMUNIKACIJE d.d.</t>
  </si>
  <si>
    <t>KNJIŽNICE GRADA ZAGREBA</t>
  </si>
  <si>
    <t>VIVA info</t>
  </si>
  <si>
    <t>VODOOPSKRBA I ODVODNJA  ZAGREBAČKE ŽUPANIJEd.o.o.</t>
  </si>
  <si>
    <t>3234 | Komunalne usluge</t>
  </si>
  <si>
    <t xml:space="preserve">ZELINSKE KOMUNALIJE d.o.o. </t>
  </si>
  <si>
    <t xml:space="preserve">10 380 SVETI IVAN ZELINA                          </t>
  </si>
  <si>
    <t>SVEUKUPNO</t>
  </si>
  <si>
    <t xml:space="preserve">3223 | Rashodi za materijal i energiju </t>
  </si>
  <si>
    <t>OSNOVNA ŠKOLA DRAGUTINA DOMJANIĆA
Sveti Ivan Zelina</t>
  </si>
  <si>
    <t>Adresa: Ivana Gundulića 2</t>
  </si>
  <si>
    <t>Sjedište: 10 380 Sveti Ivan Zelina</t>
  </si>
  <si>
    <t>JAVNA OBJAVA INFORMACIJA O TROŠENJU SREDSTAVA ZA RAZDOBLJE
OD 1.8.2024.-31.8.2024.</t>
  </si>
  <si>
    <t>ZAPOSLENI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</si>
</sst>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25" fillId="0" borderId="1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46" dataDxfId="14" totalsRowDxfId="13">
  <autoFilter ref="A6:E46" xr:uid="{D96E2867-778C-462C-B278-521AA53E5109}"/>
  <sortState xmlns:xlrd2="http://schemas.microsoft.com/office/spreadsheetml/2017/richdata2" ref="A7:E46">
    <sortCondition ref="A7:A46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I4" sqref="I4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0" style="1" bestFit="1" customWidth="1"/>
    <col min="8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1" t="s">
        <v>39</v>
      </c>
      <c r="B1" s="21"/>
      <c r="C1" s="21"/>
      <c r="D1" s="21"/>
      <c r="E1" s="21"/>
      <c r="F1" s="3"/>
    </row>
    <row r="2" spans="1:6" ht="29.25" customHeight="1" thickTop="1" x14ac:dyDescent="0.25">
      <c r="A2" s="15" t="s">
        <v>40</v>
      </c>
      <c r="B2" s="7"/>
      <c r="C2" s="14" t="s">
        <v>5</v>
      </c>
      <c r="D2" s="22">
        <v>19247339828</v>
      </c>
      <c r="E2" s="22"/>
      <c r="F2" s="4"/>
    </row>
    <row r="3" spans="1:6" ht="29.25" customHeight="1" x14ac:dyDescent="0.25">
      <c r="A3" s="13" t="s">
        <v>41</v>
      </c>
      <c r="B3" s="8"/>
      <c r="C3" s="10"/>
      <c r="D3" s="11"/>
      <c r="E3" s="12"/>
      <c r="F3" s="4"/>
    </row>
    <row r="4" spans="1:6" ht="29.25" customHeight="1" x14ac:dyDescent="0.25">
      <c r="A4" s="23" t="s">
        <v>42</v>
      </c>
      <c r="B4" s="23"/>
      <c r="C4" s="23"/>
      <c r="D4" s="23"/>
      <c r="E4" s="34"/>
    </row>
    <row r="5" spans="1:6" ht="29.25" customHeight="1" x14ac:dyDescent="0.25">
      <c r="A5" s="23"/>
      <c r="B5" s="23"/>
      <c r="C5" s="23"/>
      <c r="D5" s="23"/>
      <c r="E5" s="34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s="2" customFormat="1" ht="33.75" customHeight="1" x14ac:dyDescent="0.25">
      <c r="A7" s="16" t="s">
        <v>26</v>
      </c>
      <c r="B7" s="17">
        <v>29524210204</v>
      </c>
      <c r="C7" s="18" t="s">
        <v>7</v>
      </c>
      <c r="D7" s="19" t="s">
        <v>27</v>
      </c>
      <c r="E7" s="20">
        <v>53.94</v>
      </c>
    </row>
    <row r="8" spans="1:6" ht="33.950000000000003" customHeight="1" x14ac:dyDescent="0.25">
      <c r="A8" s="25" t="s">
        <v>6</v>
      </c>
      <c r="B8" s="26">
        <v>68005418217</v>
      </c>
      <c r="C8" s="27" t="s">
        <v>7</v>
      </c>
      <c r="D8" s="27" t="s">
        <v>8</v>
      </c>
      <c r="E8" s="28">
        <v>331.81</v>
      </c>
    </row>
    <row r="9" spans="1:6" ht="33.950000000000003" customHeight="1" x14ac:dyDescent="0.25">
      <c r="A9" s="16" t="s">
        <v>28</v>
      </c>
      <c r="B9" s="17">
        <v>85821130368</v>
      </c>
      <c r="C9" s="18" t="s">
        <v>7</v>
      </c>
      <c r="D9" s="19" t="s">
        <v>15</v>
      </c>
      <c r="E9" s="20">
        <v>1.66</v>
      </c>
    </row>
    <row r="10" spans="1:6" ht="33.950000000000003" customHeight="1" x14ac:dyDescent="0.25">
      <c r="A10" s="16" t="s">
        <v>9</v>
      </c>
      <c r="B10" s="17">
        <v>63073332379</v>
      </c>
      <c r="C10" s="18" t="s">
        <v>7</v>
      </c>
      <c r="D10" s="19" t="s">
        <v>10</v>
      </c>
      <c r="E10" s="20">
        <v>1861.68</v>
      </c>
    </row>
    <row r="11" spans="1:6" ht="33.950000000000003" customHeight="1" x14ac:dyDescent="0.25">
      <c r="A11" s="16" t="s">
        <v>9</v>
      </c>
      <c r="B11" s="17">
        <v>63073332379</v>
      </c>
      <c r="C11" s="18" t="s">
        <v>7</v>
      </c>
      <c r="D11" s="19" t="s">
        <v>10</v>
      </c>
      <c r="E11" s="20">
        <v>1205.0999999999999</v>
      </c>
    </row>
    <row r="12" spans="1:6" ht="33.950000000000003" customHeight="1" x14ac:dyDescent="0.25">
      <c r="A12" s="16" t="s">
        <v>11</v>
      </c>
      <c r="B12" s="17">
        <v>41317489366</v>
      </c>
      <c r="C12" s="18" t="s">
        <v>12</v>
      </c>
      <c r="D12" s="19" t="s">
        <v>38</v>
      </c>
      <c r="E12" s="20">
        <v>1.4</v>
      </c>
    </row>
    <row r="13" spans="1:6" ht="33.950000000000003" customHeight="1" x14ac:dyDescent="0.25">
      <c r="A13" s="16" t="s">
        <v>11</v>
      </c>
      <c r="B13" s="17">
        <v>41317489366</v>
      </c>
      <c r="C13" s="18" t="s">
        <v>12</v>
      </c>
      <c r="D13" s="19" t="s">
        <v>38</v>
      </c>
      <c r="E13" s="20">
        <v>5.58</v>
      </c>
    </row>
    <row r="14" spans="1:6" ht="33.950000000000003" customHeight="1" x14ac:dyDescent="0.25">
      <c r="A14" s="16" t="s">
        <v>11</v>
      </c>
      <c r="B14" s="17">
        <v>41317489366</v>
      </c>
      <c r="C14" s="18" t="s">
        <v>12</v>
      </c>
      <c r="D14" s="19" t="s">
        <v>38</v>
      </c>
      <c r="E14" s="20">
        <v>3.16</v>
      </c>
    </row>
    <row r="15" spans="1:6" ht="33.950000000000003" customHeight="1" x14ac:dyDescent="0.25">
      <c r="A15" s="16" t="s">
        <v>11</v>
      </c>
      <c r="B15" s="17">
        <v>41317489366</v>
      </c>
      <c r="C15" s="18" t="s">
        <v>12</v>
      </c>
      <c r="D15" s="19" t="s">
        <v>13</v>
      </c>
      <c r="E15" s="20">
        <v>12.93</v>
      </c>
    </row>
    <row r="16" spans="1:6" ht="33.950000000000003" customHeight="1" x14ac:dyDescent="0.25">
      <c r="A16" s="16" t="s">
        <v>11</v>
      </c>
      <c r="B16" s="17">
        <v>41317489366</v>
      </c>
      <c r="C16" s="18" t="s">
        <v>12</v>
      </c>
      <c r="D16" s="19" t="s">
        <v>38</v>
      </c>
      <c r="E16" s="20">
        <v>28.11</v>
      </c>
    </row>
    <row r="17" spans="1:7" ht="33.950000000000003" customHeight="1" x14ac:dyDescent="0.25">
      <c r="A17" s="29" t="s">
        <v>11</v>
      </c>
      <c r="B17" s="30">
        <v>41317489366</v>
      </c>
      <c r="C17" s="31" t="s">
        <v>12</v>
      </c>
      <c r="D17" s="32" t="s">
        <v>38</v>
      </c>
      <c r="E17" s="33">
        <f>E12+E13+E14+E15+E16</f>
        <v>51.18</v>
      </c>
      <c r="G17" s="24"/>
    </row>
    <row r="18" spans="1:7" ht="33.950000000000003" customHeight="1" x14ac:dyDescent="0.25">
      <c r="A18" s="16" t="s">
        <v>11</v>
      </c>
      <c r="B18" s="17">
        <v>41317489366</v>
      </c>
      <c r="C18" s="18" t="s">
        <v>12</v>
      </c>
      <c r="D18" s="19" t="s">
        <v>10</v>
      </c>
      <c r="E18" s="20">
        <v>1.4</v>
      </c>
    </row>
    <row r="19" spans="1:7" ht="33.950000000000003" customHeight="1" x14ac:dyDescent="0.25">
      <c r="A19" s="16" t="s">
        <v>11</v>
      </c>
      <c r="B19" s="17">
        <v>41317489366</v>
      </c>
      <c r="C19" s="18" t="s">
        <v>12</v>
      </c>
      <c r="D19" s="19" t="s">
        <v>10</v>
      </c>
      <c r="E19" s="20">
        <v>2.23</v>
      </c>
    </row>
    <row r="20" spans="1:7" ht="33.950000000000003" customHeight="1" x14ac:dyDescent="0.25">
      <c r="A20" s="16" t="s">
        <v>11</v>
      </c>
      <c r="B20" s="17">
        <v>41317489366</v>
      </c>
      <c r="C20" s="18" t="s">
        <v>12</v>
      </c>
      <c r="D20" s="19" t="s">
        <v>10</v>
      </c>
      <c r="E20" s="20">
        <v>1.4</v>
      </c>
    </row>
    <row r="21" spans="1:7" ht="33.950000000000003" customHeight="1" x14ac:dyDescent="0.25">
      <c r="A21" s="16" t="s">
        <v>11</v>
      </c>
      <c r="B21" s="17">
        <v>41317489366</v>
      </c>
      <c r="C21" s="18" t="s">
        <v>12</v>
      </c>
      <c r="D21" s="19" t="s">
        <v>10</v>
      </c>
      <c r="E21" s="20">
        <v>2.78</v>
      </c>
    </row>
    <row r="22" spans="1:7" ht="33.950000000000003" customHeight="1" x14ac:dyDescent="0.25">
      <c r="A22" s="16" t="s">
        <v>11</v>
      </c>
      <c r="B22" s="17">
        <v>41317489366</v>
      </c>
      <c r="C22" s="18" t="s">
        <v>12</v>
      </c>
      <c r="D22" s="19" t="s">
        <v>10</v>
      </c>
      <c r="E22" s="20">
        <v>5.58</v>
      </c>
    </row>
    <row r="23" spans="1:7" ht="33.950000000000003" customHeight="1" x14ac:dyDescent="0.25">
      <c r="A23" s="29" t="s">
        <v>11</v>
      </c>
      <c r="B23" s="30">
        <v>41317489366</v>
      </c>
      <c r="C23" s="31" t="s">
        <v>12</v>
      </c>
      <c r="D23" s="32" t="s">
        <v>10</v>
      </c>
      <c r="E23" s="33">
        <f>E18+E19+E20+E21+E22</f>
        <v>13.389999999999999</v>
      </c>
    </row>
    <row r="24" spans="1:7" ht="33.950000000000003" customHeight="1" x14ac:dyDescent="0.25">
      <c r="A24" s="16" t="s">
        <v>29</v>
      </c>
      <c r="B24" s="17">
        <v>87311810356</v>
      </c>
      <c r="C24" s="18" t="s">
        <v>7</v>
      </c>
      <c r="D24" s="19" t="s">
        <v>27</v>
      </c>
      <c r="E24" s="20">
        <v>3.56</v>
      </c>
    </row>
    <row r="25" spans="1:7" ht="33.950000000000003" customHeight="1" x14ac:dyDescent="0.25">
      <c r="A25" s="16" t="s">
        <v>30</v>
      </c>
      <c r="B25" s="17">
        <v>81793146560</v>
      </c>
      <c r="C25" s="18" t="s">
        <v>7</v>
      </c>
      <c r="D25" s="19" t="s">
        <v>27</v>
      </c>
      <c r="E25" s="20">
        <v>132.55000000000001</v>
      </c>
    </row>
    <row r="26" spans="1:7" ht="33.950000000000003" customHeight="1" x14ac:dyDescent="0.25">
      <c r="A26" s="16" t="s">
        <v>30</v>
      </c>
      <c r="B26" s="17">
        <v>81793146560</v>
      </c>
      <c r="C26" s="18" t="s">
        <v>7</v>
      </c>
      <c r="D26" s="19" t="s">
        <v>27</v>
      </c>
      <c r="E26" s="20">
        <v>11.61</v>
      </c>
    </row>
    <row r="27" spans="1:7" ht="33.950000000000003" customHeight="1" x14ac:dyDescent="0.25">
      <c r="A27" s="16" t="s">
        <v>30</v>
      </c>
      <c r="B27" s="17">
        <v>81793146560</v>
      </c>
      <c r="C27" s="18" t="s">
        <v>7</v>
      </c>
      <c r="D27" s="19" t="s">
        <v>27</v>
      </c>
      <c r="E27" s="20">
        <v>11.61</v>
      </c>
    </row>
    <row r="28" spans="1:7" ht="33.950000000000003" customHeight="1" x14ac:dyDescent="0.25">
      <c r="A28" s="29" t="s">
        <v>30</v>
      </c>
      <c r="B28" s="30">
        <v>81793146560</v>
      </c>
      <c r="C28" s="31" t="s">
        <v>7</v>
      </c>
      <c r="D28" s="32" t="s">
        <v>27</v>
      </c>
      <c r="E28" s="33">
        <f>E25+E26+E27</f>
        <v>155.77000000000004</v>
      </c>
    </row>
    <row r="29" spans="1:7" ht="33.950000000000003" customHeight="1" x14ac:dyDescent="0.25">
      <c r="A29" s="16" t="s">
        <v>31</v>
      </c>
      <c r="B29" s="17">
        <v>93571946376</v>
      </c>
      <c r="C29" s="18" t="s">
        <v>7</v>
      </c>
      <c r="D29" s="19" t="s">
        <v>15</v>
      </c>
      <c r="E29" s="20">
        <v>38.909999999999997</v>
      </c>
    </row>
    <row r="30" spans="1:7" ht="33.950000000000003" customHeight="1" x14ac:dyDescent="0.25">
      <c r="A30" s="16" t="s">
        <v>14</v>
      </c>
      <c r="B30" s="17">
        <v>79506290597</v>
      </c>
      <c r="C30" s="18" t="s">
        <v>7</v>
      </c>
      <c r="D30" s="19" t="s">
        <v>15</v>
      </c>
      <c r="E30" s="20">
        <v>24.89</v>
      </c>
    </row>
    <row r="31" spans="1:7" ht="33.950000000000003" customHeight="1" x14ac:dyDescent="0.25">
      <c r="A31" s="16" t="s">
        <v>16</v>
      </c>
      <c r="B31" s="17">
        <v>93152082975</v>
      </c>
      <c r="C31" s="18" t="s">
        <v>7</v>
      </c>
      <c r="D31" s="19" t="s">
        <v>17</v>
      </c>
      <c r="E31" s="20">
        <v>389.88</v>
      </c>
    </row>
    <row r="32" spans="1:7" ht="33.950000000000003" customHeight="1" x14ac:dyDescent="0.25">
      <c r="A32" s="16" t="s">
        <v>32</v>
      </c>
      <c r="B32" s="17">
        <v>22361751585</v>
      </c>
      <c r="C32" s="18" t="s">
        <v>24</v>
      </c>
      <c r="D32" s="19" t="s">
        <v>15</v>
      </c>
      <c r="E32" s="20">
        <v>44.45</v>
      </c>
    </row>
    <row r="33" spans="1:5" ht="33.950000000000003" customHeight="1" x14ac:dyDescent="0.25">
      <c r="A33" s="16" t="s">
        <v>18</v>
      </c>
      <c r="B33" s="17">
        <v>28579840610</v>
      </c>
      <c r="C33" s="18" t="s">
        <v>19</v>
      </c>
      <c r="D33" s="19" t="s">
        <v>20</v>
      </c>
      <c r="E33" s="20">
        <v>143.88999999999999</v>
      </c>
    </row>
    <row r="34" spans="1:5" ht="33.950000000000003" customHeight="1" x14ac:dyDescent="0.25">
      <c r="A34" s="16" t="s">
        <v>18</v>
      </c>
      <c r="B34" s="17">
        <v>28579840610</v>
      </c>
      <c r="C34" s="18" t="s">
        <v>19</v>
      </c>
      <c r="D34" s="19" t="s">
        <v>20</v>
      </c>
      <c r="E34" s="20">
        <v>143.88999999999999</v>
      </c>
    </row>
    <row r="35" spans="1:5" ht="33.950000000000003" customHeight="1" x14ac:dyDescent="0.25">
      <c r="A35" s="29" t="s">
        <v>18</v>
      </c>
      <c r="B35" s="30">
        <v>28579840610</v>
      </c>
      <c r="C35" s="31" t="s">
        <v>19</v>
      </c>
      <c r="D35" s="32" t="s">
        <v>20</v>
      </c>
      <c r="E35" s="33">
        <f>E33+E34</f>
        <v>287.77999999999997</v>
      </c>
    </row>
    <row r="36" spans="1:5" ht="33.950000000000003" customHeight="1" x14ac:dyDescent="0.25">
      <c r="A36" s="16" t="s">
        <v>33</v>
      </c>
      <c r="B36" s="17">
        <v>54189804734</v>
      </c>
      <c r="C36" s="18" t="s">
        <v>24</v>
      </c>
      <c r="D36" s="19" t="s">
        <v>34</v>
      </c>
      <c r="E36" s="20">
        <v>2.34</v>
      </c>
    </row>
    <row r="37" spans="1:5" ht="33.950000000000003" customHeight="1" x14ac:dyDescent="0.25">
      <c r="A37" s="16" t="s">
        <v>33</v>
      </c>
      <c r="B37" s="17">
        <v>54189804734</v>
      </c>
      <c r="C37" s="18" t="s">
        <v>24</v>
      </c>
      <c r="D37" s="19" t="s">
        <v>34</v>
      </c>
      <c r="E37" s="20">
        <v>2.34</v>
      </c>
    </row>
    <row r="38" spans="1:5" ht="33.950000000000003" customHeight="1" x14ac:dyDescent="0.25">
      <c r="A38" s="16" t="s">
        <v>33</v>
      </c>
      <c r="B38" s="17">
        <v>54189804734</v>
      </c>
      <c r="C38" s="18" t="s">
        <v>24</v>
      </c>
      <c r="D38" s="19" t="s">
        <v>34</v>
      </c>
      <c r="E38" s="20">
        <v>5.48</v>
      </c>
    </row>
    <row r="39" spans="1:5" ht="33.950000000000003" customHeight="1" x14ac:dyDescent="0.25">
      <c r="A39" s="16" t="s">
        <v>33</v>
      </c>
      <c r="B39" s="17">
        <v>54189804734</v>
      </c>
      <c r="C39" s="18" t="s">
        <v>24</v>
      </c>
      <c r="D39" s="19" t="s">
        <v>34</v>
      </c>
      <c r="E39" s="20">
        <v>15</v>
      </c>
    </row>
    <row r="40" spans="1:5" ht="33.950000000000003" customHeight="1" x14ac:dyDescent="0.25">
      <c r="A40" s="29" t="s">
        <v>33</v>
      </c>
      <c r="B40" s="30">
        <v>54189804734</v>
      </c>
      <c r="C40" s="31" t="s">
        <v>24</v>
      </c>
      <c r="D40" s="32" t="s">
        <v>34</v>
      </c>
      <c r="E40" s="33">
        <f>E36+E37+E38+E39</f>
        <v>25.16</v>
      </c>
    </row>
    <row r="41" spans="1:5" ht="33.950000000000003" customHeight="1" x14ac:dyDescent="0.25">
      <c r="A41" s="16" t="s">
        <v>23</v>
      </c>
      <c r="B41" s="17">
        <v>92963223473</v>
      </c>
      <c r="C41" s="18" t="s">
        <v>24</v>
      </c>
      <c r="D41" s="19" t="s">
        <v>25</v>
      </c>
      <c r="E41" s="20">
        <v>70.430000000000007</v>
      </c>
    </row>
    <row r="42" spans="1:5" ht="33.950000000000003" customHeight="1" x14ac:dyDescent="0.25">
      <c r="A42" s="16" t="s">
        <v>43</v>
      </c>
      <c r="B42" s="17"/>
      <c r="C42" s="18"/>
      <c r="D42" s="19" t="s">
        <v>21</v>
      </c>
      <c r="E42" s="20">
        <v>186900.14</v>
      </c>
    </row>
    <row r="43" spans="1:5" ht="33.950000000000003" customHeight="1" x14ac:dyDescent="0.25">
      <c r="A43" s="16" t="s">
        <v>43</v>
      </c>
      <c r="B43" s="17"/>
      <c r="C43" s="18"/>
      <c r="D43" s="19" t="s">
        <v>22</v>
      </c>
      <c r="E43" s="20">
        <v>60.95</v>
      </c>
    </row>
    <row r="44" spans="1:5" ht="33.950000000000003" customHeight="1" x14ac:dyDescent="0.25">
      <c r="A44" s="16" t="s">
        <v>43</v>
      </c>
      <c r="B44" s="17"/>
      <c r="C44" s="18"/>
      <c r="D44" s="19" t="s">
        <v>21</v>
      </c>
      <c r="E44" s="20">
        <v>9908.86</v>
      </c>
    </row>
    <row r="45" spans="1:5" ht="33.950000000000003" customHeight="1" x14ac:dyDescent="0.25">
      <c r="A45" s="16" t="s">
        <v>35</v>
      </c>
      <c r="B45" s="17">
        <v>55460105464</v>
      </c>
      <c r="C45" s="18" t="s">
        <v>36</v>
      </c>
      <c r="D45" s="19" t="s">
        <v>34</v>
      </c>
      <c r="E45" s="20">
        <v>143.51</v>
      </c>
    </row>
    <row r="46" spans="1:5" ht="33.950000000000003" customHeight="1" x14ac:dyDescent="0.25">
      <c r="A46" s="16"/>
      <c r="B46" s="17"/>
      <c r="C46" s="18"/>
      <c r="D46" s="19" t="s">
        <v>37</v>
      </c>
      <c r="E46" s="20">
        <f ca="1">SUBTOTAL(109,E:E)</f>
        <v>201573.05000000002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46">
    <cfRule type="expression" dxfId="2" priority="30">
      <formula>MOD(ROW(),2)=0</formula>
    </cfRule>
  </conditionalFormatting>
  <conditionalFormatting sqref="E7:E4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2024-09-05T07:46:13Z</cp:lastPrinted>
  <dcterms:created xsi:type="dcterms:W3CDTF">2016-11-01T03:33:07Z</dcterms:created>
  <dcterms:modified xsi:type="dcterms:W3CDTF">2024-09-05T07:46:15Z</dcterms:modified>
  <cp:version>1.0</cp:version>
</cp:coreProperties>
</file>