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16DD469B-77D9-4F83-9C46-26CD948ADF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E36" i="1"/>
  <c r="E31" i="1"/>
  <c r="E22" i="1"/>
  <c r="E14" i="1"/>
</calcChain>
</file>

<file path=xl/sharedStrings.xml><?xml version="1.0" encoding="utf-8"?>
<sst xmlns="http://schemas.openxmlformats.org/spreadsheetml/2006/main" count="142" uniqueCount="65">
  <si>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</si>
  <si>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</si>
  <si>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</si>
  <si>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</si>
  <si>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</si>
  <si>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</si>
  <si>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redovni rad</t>
  </si>
  <si>
    <t>3113 | Plaće za prekovremeni rad</t>
  </si>
  <si>
    <t>3212 | Naknade za prijevoz, za rad na terenu i odvojeni život</t>
  </si>
  <si>
    <t>10 000 ZAGREB</t>
  </si>
  <si>
    <t>LUX ULAGANJA d.d.</t>
  </si>
  <si>
    <t xml:space="preserve">3211 | Službena putovanja </t>
  </si>
  <si>
    <t>A1 HRVATSKA d.o.o.</t>
  </si>
  <si>
    <t>3231 | Usluge telefona, pošte i prijevoza</t>
  </si>
  <si>
    <t>FINA FINANCIJSKA AGENCIJA</t>
  </si>
  <si>
    <t>3238 | Računalne usluge</t>
  </si>
  <si>
    <t>HT-HRVATSKE TELEKOMUNIKACIJE d.d.</t>
  </si>
  <si>
    <t>LEXPERA d.o.o.</t>
  </si>
  <si>
    <t>PEKARNA KRALJ</t>
  </si>
  <si>
    <t xml:space="preserve">10 380 SVETI IVAN ZELINA                          </t>
  </si>
  <si>
    <t>3222 | Materijal i sirovine</t>
  </si>
  <si>
    <t>STRUJA PROMET KAŠAJ j.d.o.o.</t>
  </si>
  <si>
    <t>10 380 SVETI IVAN ZELINA</t>
  </si>
  <si>
    <t xml:space="preserve">3299 | Ostali nespomenuti rashodi poslovanja </t>
  </si>
  <si>
    <t>VINDIJA d.d.-MLIJEČNI DIO I SOKOVI</t>
  </si>
  <si>
    <t>VARAŽDIN</t>
  </si>
  <si>
    <t>VOĆARNA "CRVENA JABUKA"</t>
  </si>
  <si>
    <t xml:space="preserve">ZELINSKE KOMUNALIJE d.o.o. </t>
  </si>
  <si>
    <t>3232 | Usluge tekućeg i investicijskog održavanja</t>
  </si>
  <si>
    <t xml:space="preserve">ZAGREBAČKA BANKA d.d.                                                                               </t>
  </si>
  <si>
    <t xml:space="preserve">10 000 ZAGREB                                     </t>
  </si>
  <si>
    <t xml:space="preserve">3431 | Bankarske usluge i usluge platnog prometa </t>
  </si>
  <si>
    <t>3721 | Naknade građanima i kućanstvima u novcu</t>
  </si>
  <si>
    <t>PROJECT TRADE d.o.o.</t>
  </si>
  <si>
    <t>10 360 SESVETE SOBLINEC</t>
  </si>
  <si>
    <t>3225 | Sitan inventar</t>
  </si>
  <si>
    <t>BERGER d.o.o.</t>
  </si>
  <si>
    <t>10  000 ZAGREB</t>
  </si>
  <si>
    <t>3221 | Uredski materijal i ostali materijalni rashodi</t>
  </si>
  <si>
    <t>HRVATSKA POŠTA</t>
  </si>
  <si>
    <t>KONZUM plus d.o.o.</t>
  </si>
  <si>
    <t>MARBET d.o.o.</t>
  </si>
  <si>
    <t>10 360 SESVETE</t>
  </si>
  <si>
    <t>R-GLOBAL d.o.o.</t>
  </si>
  <si>
    <t>3235 | Zakupnine i najamnine</t>
  </si>
  <si>
    <t>VIVA info</t>
  </si>
  <si>
    <t>VIZOR d.o.o.</t>
  </si>
  <si>
    <t>42000 Varaždin</t>
  </si>
  <si>
    <t xml:space="preserve">3237 | Intelektualne i osobne usluge </t>
  </si>
  <si>
    <t>MARIJAN VOĆE</t>
  </si>
  <si>
    <t xml:space="preserve">10 000 ZAGREB                     </t>
  </si>
  <si>
    <t>KUDELIĆ d.o.o.</t>
  </si>
  <si>
    <t xml:space="preserve">10 381 BEDENICA                                   </t>
  </si>
  <si>
    <t>PODRAVKA PREHRAMBENA INDUSTRIJA d.d.</t>
  </si>
  <si>
    <t xml:space="preserve">48 000 KOPRIVNICA                                 </t>
  </si>
  <si>
    <t>VINDIJA d.d.-MESNI DIO</t>
  </si>
  <si>
    <t xml:space="preserve">42 000 VARAŽDIN                                   </t>
  </si>
  <si>
    <t>SVEUKUPNO</t>
  </si>
  <si>
    <t>3114 | Plaće za posebne uvijete rada</t>
  </si>
  <si>
    <t>3121 | Ostale obveze za zaposlene</t>
  </si>
  <si>
    <t>ZAPOSLENICIMA ŠKOLE</t>
  </si>
  <si>
    <t>OSNOVNA ŠKOLA DRAGUTINA DOMJANIĆA, 
Sveti Ivan Zelina</t>
  </si>
  <si>
    <t>Adresa:Ivana Gundulića 2</t>
  </si>
  <si>
    <t>Sjedište:10380 Sveti Ivan Zelina</t>
  </si>
  <si>
    <t>JAVNA OBJAVA INFORMACIJA O TROŠENJU SREDSTAVA
ZA RAZDOBLJE 1.1.2025.-31.1.2025.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</si>
</sst>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6" fontId="3" fillId="0" borderId="0" xfId="0" applyNumberFormat="1" applyFont="1">
      <alignment vertical="top" wrapText="1"/>
    </xf>
    <xf numFmtId="166" fontId="3" fillId="0" borderId="0" xfId="0" applyNumberFormat="1" applyFont="1" applyAlignment="1">
      <alignment vertical="center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6" fontId="34" fillId="0" borderId="0" xfId="0" applyNumberFormat="1" applyFont="1" applyBorder="1" applyAlignment="1">
      <alignment horizontal="center" vertical="top" wrapText="1"/>
    </xf>
    <xf numFmtId="0" fontId="33" fillId="2" borderId="0" xfId="0" applyNumberFormat="1" applyFont="1" applyFill="1" applyAlignment="1">
      <alignment horizontal="center" vertical="center" wrapText="1"/>
    </xf>
    <xf numFmtId="0" fontId="33" fillId="2" borderId="0" xfId="0" applyNumberFormat="1" applyFont="1" applyFill="1" applyAlignment="1">
      <alignment horizontal="center" vertical="center"/>
    </xf>
    <xf numFmtId="166" fontId="35" fillId="0" borderId="0" xfId="0" applyNumberFormat="1" applyFont="1" applyFill="1" applyAlignment="1">
      <alignment horizontal="center" vertical="center"/>
    </xf>
    <xf numFmtId="0" fontId="35" fillId="2" borderId="0" xfId="0" applyNumberFormat="1" applyFont="1" applyFill="1" applyAlignment="1">
      <alignment horizontal="center" vertical="center"/>
    </xf>
    <xf numFmtId="165" fontId="35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55" dataDxfId="14" totalsRowDxfId="13">
  <autoFilter ref="A6:E55" xr:uid="{D96E2867-778C-462C-B278-521AA53E5109}"/>
  <sortState xmlns:xlrd2="http://schemas.microsoft.com/office/spreadsheetml/2017/richdata2" ref="A7:E55">
    <sortCondition ref="A6:A55"/>
  </sortState>
  <tableColumns count="5"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55"/>
  <sheetViews>
    <sheetView showGridLines="0" tabSelected="1" zoomScaleNormal="100" workbookViewId="0">
      <selection activeCell="H8" sqref="H8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7" width="13.42578125" style="1" bestFit="1" customWidth="1"/>
    <col min="8" max="8" width="9" style="1"/>
    <col min="9" max="11" width="9.42578125" style="1" customWidth="1"/>
    <col min="12" max="16384" width="9" style="1"/>
  </cols>
  <sheetData>
    <row r="1" spans="1:7" ht="57.95" customHeight="1" thickBot="1" x14ac:dyDescent="0.3">
      <c r="A1" s="20" t="s">
        <v>61</v>
      </c>
      <c r="B1" s="20"/>
      <c r="C1" s="20"/>
      <c r="D1" s="20"/>
      <c r="E1" s="20"/>
      <c r="F1" s="3"/>
    </row>
    <row r="2" spans="1:7" ht="29.25" customHeight="1" thickTop="1" x14ac:dyDescent="0.25">
      <c r="A2" s="15" t="s">
        <v>62</v>
      </c>
      <c r="B2" s="7"/>
      <c r="C2" s="14" t="s">
        <v>5</v>
      </c>
      <c r="D2" s="21">
        <v>19247339828</v>
      </c>
      <c r="E2" s="21"/>
      <c r="F2" s="4"/>
    </row>
    <row r="3" spans="1:7" ht="29.25" customHeight="1" x14ac:dyDescent="0.25">
      <c r="A3" s="13" t="s">
        <v>63</v>
      </c>
      <c r="B3" s="8"/>
      <c r="C3" s="10"/>
      <c r="D3" s="11"/>
      <c r="E3" s="12"/>
      <c r="F3" s="4"/>
    </row>
    <row r="4" spans="1:7" ht="29.25" customHeight="1" x14ac:dyDescent="0.25">
      <c r="A4" s="22" t="s">
        <v>64</v>
      </c>
      <c r="B4" s="22"/>
      <c r="C4" s="22"/>
      <c r="D4" s="22"/>
      <c r="E4" s="22"/>
    </row>
    <row r="5" spans="1:7" ht="29.25" customHeight="1" x14ac:dyDescent="0.25">
      <c r="A5" s="22"/>
      <c r="B5" s="22"/>
      <c r="C5" s="22"/>
      <c r="D5" s="22"/>
      <c r="E5" s="22"/>
    </row>
    <row r="6" spans="1:7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7" s="2" customFormat="1" ht="33.75" customHeight="1" x14ac:dyDescent="0.25">
      <c r="A7" s="16" t="s">
        <v>12</v>
      </c>
      <c r="B7" s="25">
        <v>29524210204</v>
      </c>
      <c r="C7" s="26" t="s">
        <v>9</v>
      </c>
      <c r="D7" s="19" t="s">
        <v>13</v>
      </c>
      <c r="E7" s="27">
        <v>50.39</v>
      </c>
      <c r="G7" s="24"/>
    </row>
    <row r="8" spans="1:7" ht="33.950000000000003" customHeight="1" x14ac:dyDescent="0.25">
      <c r="A8" s="16" t="s">
        <v>36</v>
      </c>
      <c r="B8" s="25">
        <v>76213948565</v>
      </c>
      <c r="C8" s="26" t="s">
        <v>37</v>
      </c>
      <c r="D8" s="19" t="s">
        <v>38</v>
      </c>
      <c r="E8" s="27">
        <v>98.79</v>
      </c>
    </row>
    <row r="9" spans="1:7" ht="33.950000000000003" customHeight="1" x14ac:dyDescent="0.25">
      <c r="A9" s="16" t="s">
        <v>14</v>
      </c>
      <c r="B9" s="25">
        <v>85821130368</v>
      </c>
      <c r="C9" s="26" t="s">
        <v>9</v>
      </c>
      <c r="D9" s="19" t="s">
        <v>15</v>
      </c>
      <c r="E9" s="27">
        <v>1.66</v>
      </c>
    </row>
    <row r="10" spans="1:7" ht="33.950000000000003" customHeight="1" x14ac:dyDescent="0.25">
      <c r="A10" s="16" t="s">
        <v>39</v>
      </c>
      <c r="B10" s="25">
        <v>87311810356</v>
      </c>
      <c r="C10" s="26" t="s">
        <v>9</v>
      </c>
      <c r="D10" s="19" t="s">
        <v>13</v>
      </c>
      <c r="E10" s="27">
        <v>53.82</v>
      </c>
      <c r="G10" s="23"/>
    </row>
    <row r="11" spans="1:7" ht="33.950000000000003" customHeight="1" x14ac:dyDescent="0.25">
      <c r="A11" s="16" t="s">
        <v>16</v>
      </c>
      <c r="B11" s="25">
        <v>81793146560</v>
      </c>
      <c r="C11" s="26" t="s">
        <v>9</v>
      </c>
      <c r="D11" s="19" t="s">
        <v>13</v>
      </c>
      <c r="E11" s="27">
        <v>156.71</v>
      </c>
    </row>
    <row r="12" spans="1:7" ht="33.950000000000003" customHeight="1" x14ac:dyDescent="0.25">
      <c r="A12" s="16" t="s">
        <v>40</v>
      </c>
      <c r="B12" s="25">
        <v>62226620908</v>
      </c>
      <c r="C12" s="26" t="s">
        <v>30</v>
      </c>
      <c r="D12" s="19" t="s">
        <v>20</v>
      </c>
      <c r="E12" s="27">
        <v>113.39</v>
      </c>
      <c r="G12" s="23"/>
    </row>
    <row r="13" spans="1:7" ht="33.950000000000003" customHeight="1" x14ac:dyDescent="0.25">
      <c r="A13" s="16" t="s">
        <v>40</v>
      </c>
      <c r="B13" s="25">
        <v>62226620908</v>
      </c>
      <c r="C13" s="26" t="s">
        <v>30</v>
      </c>
      <c r="D13" s="19" t="s">
        <v>38</v>
      </c>
      <c r="E13" s="27">
        <v>1985.29</v>
      </c>
      <c r="G13" s="23"/>
    </row>
    <row r="14" spans="1:7" ht="33.950000000000003" customHeight="1" x14ac:dyDescent="0.25">
      <c r="A14" s="33" t="s">
        <v>40</v>
      </c>
      <c r="B14" s="34">
        <v>62226620908</v>
      </c>
      <c r="C14" s="31" t="s">
        <v>30</v>
      </c>
      <c r="D14" s="31" t="s">
        <v>38</v>
      </c>
      <c r="E14" s="35">
        <f>E12+E13</f>
        <v>2098.6799999999998</v>
      </c>
      <c r="G14" s="23"/>
    </row>
    <row r="15" spans="1:7" ht="33.950000000000003" customHeight="1" x14ac:dyDescent="0.25">
      <c r="A15" s="16" t="s">
        <v>51</v>
      </c>
      <c r="B15" s="25">
        <v>2312920864</v>
      </c>
      <c r="C15" s="26" t="s">
        <v>52</v>
      </c>
      <c r="D15" s="19" t="s">
        <v>20</v>
      </c>
      <c r="E15" s="27">
        <v>3617.15</v>
      </c>
    </row>
    <row r="16" spans="1:7" ht="33.950000000000003" customHeight="1" x14ac:dyDescent="0.25">
      <c r="A16" s="16" t="s">
        <v>17</v>
      </c>
      <c r="B16" s="25">
        <v>79506290597</v>
      </c>
      <c r="C16" s="26" t="s">
        <v>9</v>
      </c>
      <c r="D16" s="19" t="s">
        <v>15</v>
      </c>
      <c r="E16" s="27">
        <v>24.89</v>
      </c>
    </row>
    <row r="17" spans="1:7" ht="33.950000000000003" customHeight="1" x14ac:dyDescent="0.25">
      <c r="A17" s="16" t="s">
        <v>10</v>
      </c>
      <c r="B17" s="25">
        <v>90746253495</v>
      </c>
      <c r="C17" s="26" t="s">
        <v>9</v>
      </c>
      <c r="D17" s="19" t="s">
        <v>11</v>
      </c>
      <c r="E17" s="27">
        <v>4.5</v>
      </c>
    </row>
    <row r="18" spans="1:7" ht="33.950000000000003" customHeight="1" x14ac:dyDescent="0.25">
      <c r="A18" s="16" t="s">
        <v>41</v>
      </c>
      <c r="B18" s="25">
        <v>26099070537</v>
      </c>
      <c r="C18" s="26" t="s">
        <v>42</v>
      </c>
      <c r="D18" s="19" t="s">
        <v>38</v>
      </c>
      <c r="E18" s="27">
        <v>135.34</v>
      </c>
    </row>
    <row r="19" spans="1:7" ht="33.950000000000003" customHeight="1" x14ac:dyDescent="0.25">
      <c r="A19" s="16" t="s">
        <v>49</v>
      </c>
      <c r="B19" s="25">
        <v>10152071100</v>
      </c>
      <c r="C19" s="26" t="s">
        <v>50</v>
      </c>
      <c r="D19" s="19" t="s">
        <v>20</v>
      </c>
      <c r="E19" s="27">
        <v>446.25</v>
      </c>
    </row>
    <row r="20" spans="1:7" ht="33.950000000000003" customHeight="1" x14ac:dyDescent="0.25">
      <c r="A20" s="16" t="s">
        <v>18</v>
      </c>
      <c r="B20" s="25">
        <v>86916649447</v>
      </c>
      <c r="C20" s="26" t="s">
        <v>19</v>
      </c>
      <c r="D20" s="19" t="s">
        <v>20</v>
      </c>
      <c r="E20" s="27">
        <v>851.24</v>
      </c>
    </row>
    <row r="21" spans="1:7" ht="33.950000000000003" customHeight="1" x14ac:dyDescent="0.25">
      <c r="A21" s="16" t="s">
        <v>18</v>
      </c>
      <c r="B21" s="25">
        <v>86916649447</v>
      </c>
      <c r="C21" s="26" t="s">
        <v>19</v>
      </c>
      <c r="D21" s="19" t="s">
        <v>20</v>
      </c>
      <c r="E21" s="27">
        <v>2698.27</v>
      </c>
    </row>
    <row r="22" spans="1:7" ht="33.950000000000003" customHeight="1" x14ac:dyDescent="0.25">
      <c r="A22" s="33" t="s">
        <v>18</v>
      </c>
      <c r="B22" s="36">
        <v>86916649447</v>
      </c>
      <c r="C22" s="37" t="s">
        <v>19</v>
      </c>
      <c r="D22" s="31" t="s">
        <v>20</v>
      </c>
      <c r="E22" s="35">
        <f>E20+E21</f>
        <v>3549.51</v>
      </c>
    </row>
    <row r="23" spans="1:7" ht="33.950000000000003" customHeight="1" x14ac:dyDescent="0.25">
      <c r="A23" s="16" t="s">
        <v>53</v>
      </c>
      <c r="B23" s="25">
        <v>18928523252</v>
      </c>
      <c r="C23" s="26" t="s">
        <v>54</v>
      </c>
      <c r="D23" s="19" t="s">
        <v>20</v>
      </c>
      <c r="E23" s="27">
        <v>486.89</v>
      </c>
    </row>
    <row r="24" spans="1:7" ht="33.950000000000003" customHeight="1" x14ac:dyDescent="0.25">
      <c r="A24" s="16" t="s">
        <v>33</v>
      </c>
      <c r="B24" s="25">
        <v>99180613311</v>
      </c>
      <c r="C24" s="26" t="s">
        <v>34</v>
      </c>
      <c r="D24" s="19" t="s">
        <v>35</v>
      </c>
      <c r="E24" s="27">
        <v>125</v>
      </c>
      <c r="G24" s="23"/>
    </row>
    <row r="25" spans="1:7" ht="33.950000000000003" customHeight="1" x14ac:dyDescent="0.25">
      <c r="A25" s="16" t="s">
        <v>43</v>
      </c>
      <c r="B25" s="25">
        <v>93152082975</v>
      </c>
      <c r="C25" s="26" t="s">
        <v>9</v>
      </c>
      <c r="D25" s="19" t="s">
        <v>44</v>
      </c>
      <c r="E25" s="27">
        <v>389.88</v>
      </c>
      <c r="G25" s="23"/>
    </row>
    <row r="26" spans="1:7" ht="33.950000000000003" customHeight="1" x14ac:dyDescent="0.25">
      <c r="A26" s="16" t="s">
        <v>21</v>
      </c>
      <c r="B26" s="25">
        <v>34020051316</v>
      </c>
      <c r="C26" s="26" t="s">
        <v>22</v>
      </c>
      <c r="D26" s="19" t="s">
        <v>23</v>
      </c>
      <c r="E26" s="27">
        <v>52</v>
      </c>
    </row>
    <row r="27" spans="1:7" ht="33.950000000000003" customHeight="1" x14ac:dyDescent="0.25">
      <c r="A27" s="16" t="s">
        <v>55</v>
      </c>
      <c r="B27" s="25">
        <v>44138062462</v>
      </c>
      <c r="C27" s="26" t="s">
        <v>56</v>
      </c>
      <c r="D27" s="19" t="s">
        <v>20</v>
      </c>
      <c r="E27" s="27">
        <v>262</v>
      </c>
    </row>
    <row r="28" spans="1:7" ht="33.950000000000003" customHeight="1" x14ac:dyDescent="0.25">
      <c r="A28" s="16" t="s">
        <v>24</v>
      </c>
      <c r="B28" s="25">
        <v>44138062462</v>
      </c>
      <c r="C28" s="26" t="s">
        <v>25</v>
      </c>
      <c r="D28" s="19" t="s">
        <v>20</v>
      </c>
      <c r="E28" s="27">
        <v>96.3</v>
      </c>
    </row>
    <row r="29" spans="1:7" ht="33.950000000000003" customHeight="1" x14ac:dyDescent="0.25">
      <c r="A29" s="16" t="s">
        <v>24</v>
      </c>
      <c r="B29" s="25">
        <v>44138062462</v>
      </c>
      <c r="C29" s="26" t="s">
        <v>25</v>
      </c>
      <c r="D29" s="19" t="s">
        <v>20</v>
      </c>
      <c r="E29" s="27">
        <v>1366.33</v>
      </c>
      <c r="G29" s="23"/>
    </row>
    <row r="30" spans="1:7" ht="33.950000000000003" customHeight="1" x14ac:dyDescent="0.25">
      <c r="A30" s="16" t="s">
        <v>24</v>
      </c>
      <c r="B30" s="25">
        <v>44138062462</v>
      </c>
      <c r="C30" s="26" t="s">
        <v>25</v>
      </c>
      <c r="D30" s="19" t="s">
        <v>20</v>
      </c>
      <c r="E30" s="27">
        <v>55.49</v>
      </c>
      <c r="G30" s="23"/>
    </row>
    <row r="31" spans="1:7" ht="33.950000000000003" customHeight="1" x14ac:dyDescent="0.25">
      <c r="A31" s="33" t="s">
        <v>24</v>
      </c>
      <c r="B31" s="36">
        <v>44138062462</v>
      </c>
      <c r="C31" s="37" t="s">
        <v>25</v>
      </c>
      <c r="D31" s="31" t="s">
        <v>20</v>
      </c>
      <c r="E31" s="35">
        <f>E28+E29+E30</f>
        <v>1518.12</v>
      </c>
      <c r="G31" s="23"/>
    </row>
    <row r="32" spans="1:7" ht="33.950000000000003" customHeight="1" x14ac:dyDescent="0.25">
      <c r="A32" s="16" t="s">
        <v>45</v>
      </c>
      <c r="B32" s="25">
        <v>22361751585</v>
      </c>
      <c r="C32" s="26" t="s">
        <v>30</v>
      </c>
      <c r="D32" s="19" t="s">
        <v>15</v>
      </c>
      <c r="E32" s="27">
        <v>44.45</v>
      </c>
    </row>
    <row r="33" spans="1:7" ht="33.950000000000003" customHeight="1" x14ac:dyDescent="0.25">
      <c r="A33" s="16" t="s">
        <v>46</v>
      </c>
      <c r="B33" s="25">
        <v>28579840610</v>
      </c>
      <c r="C33" s="26" t="s">
        <v>47</v>
      </c>
      <c r="D33" s="19" t="s">
        <v>48</v>
      </c>
      <c r="E33" s="27">
        <v>143.88999999999999</v>
      </c>
    </row>
    <row r="34" spans="1:7" ht="33.950000000000003" customHeight="1" x14ac:dyDescent="0.25">
      <c r="A34" s="16" t="s">
        <v>26</v>
      </c>
      <c r="B34" s="25">
        <v>79964798809</v>
      </c>
      <c r="C34" s="26" t="s">
        <v>22</v>
      </c>
      <c r="D34" s="19" t="s">
        <v>20</v>
      </c>
      <c r="E34" s="27">
        <v>517.01</v>
      </c>
    </row>
    <row r="35" spans="1:7" ht="33.950000000000003" customHeight="1" x14ac:dyDescent="0.25">
      <c r="A35" s="16" t="s">
        <v>26</v>
      </c>
      <c r="B35" s="25">
        <v>79964798809</v>
      </c>
      <c r="C35" s="26" t="s">
        <v>22</v>
      </c>
      <c r="D35" s="19" t="s">
        <v>20</v>
      </c>
      <c r="E35" s="27">
        <v>2837.99</v>
      </c>
      <c r="G35" s="23"/>
    </row>
    <row r="36" spans="1:7" ht="33.950000000000003" customHeight="1" x14ac:dyDescent="0.25">
      <c r="A36" s="33" t="s">
        <v>26</v>
      </c>
      <c r="B36" s="36">
        <v>79964798809</v>
      </c>
      <c r="C36" s="37" t="s">
        <v>22</v>
      </c>
      <c r="D36" s="31" t="s">
        <v>20</v>
      </c>
      <c r="E36" s="35">
        <f>E34+E35</f>
        <v>3355</v>
      </c>
      <c r="G36" s="23"/>
    </row>
    <row r="37" spans="1:7" ht="33.950000000000003" customHeight="1" x14ac:dyDescent="0.25">
      <c r="A37" s="16" t="s">
        <v>29</v>
      </c>
      <c r="B37" s="25">
        <v>92963223473</v>
      </c>
      <c r="C37" s="26" t="s">
        <v>30</v>
      </c>
      <c r="D37" s="19" t="s">
        <v>31</v>
      </c>
      <c r="E37" s="27">
        <v>160.13999999999999</v>
      </c>
      <c r="G37" s="23"/>
    </row>
    <row r="38" spans="1:7" ht="33.950000000000003" customHeight="1" x14ac:dyDescent="0.25">
      <c r="A38" s="16" t="s">
        <v>60</v>
      </c>
      <c r="B38" s="28"/>
      <c r="C38" s="19"/>
      <c r="D38" s="29" t="s">
        <v>6</v>
      </c>
      <c r="E38" s="30">
        <v>15684.03</v>
      </c>
    </row>
    <row r="39" spans="1:7" ht="33.950000000000003" customHeight="1" x14ac:dyDescent="0.25">
      <c r="A39" s="16" t="s">
        <v>60</v>
      </c>
      <c r="B39" s="25"/>
      <c r="C39" s="26"/>
      <c r="D39" s="19" t="s">
        <v>8</v>
      </c>
      <c r="E39" s="27">
        <v>277.02</v>
      </c>
    </row>
    <row r="40" spans="1:7" ht="33.950000000000003" customHeight="1" x14ac:dyDescent="0.25">
      <c r="A40" s="38" t="s">
        <v>60</v>
      </c>
      <c r="B40" s="39"/>
      <c r="C40" s="29"/>
      <c r="D40" s="29" t="s">
        <v>6</v>
      </c>
      <c r="E40" s="40">
        <v>174969.35</v>
      </c>
    </row>
    <row r="41" spans="1:7" ht="33.950000000000003" customHeight="1" x14ac:dyDescent="0.25">
      <c r="A41" s="16" t="s">
        <v>60</v>
      </c>
      <c r="B41" s="25"/>
      <c r="C41" s="26"/>
      <c r="D41" s="19" t="s">
        <v>7</v>
      </c>
      <c r="E41" s="27">
        <v>4457.68</v>
      </c>
    </row>
    <row r="42" spans="1:7" ht="33.950000000000003" customHeight="1" x14ac:dyDescent="0.25">
      <c r="A42" s="16" t="s">
        <v>60</v>
      </c>
      <c r="B42" s="25"/>
      <c r="C42" s="26"/>
      <c r="D42" s="19" t="s">
        <v>58</v>
      </c>
      <c r="E42" s="27">
        <v>5348.21</v>
      </c>
    </row>
    <row r="43" spans="1:7" ht="33.950000000000003" customHeight="1" x14ac:dyDescent="0.25">
      <c r="A43" s="16" t="s">
        <v>60</v>
      </c>
      <c r="B43" s="25"/>
      <c r="C43" s="26"/>
      <c r="D43" s="19" t="s">
        <v>8</v>
      </c>
      <c r="E43" s="27">
        <v>346.89</v>
      </c>
    </row>
    <row r="44" spans="1:7" ht="33.950000000000003" customHeight="1" x14ac:dyDescent="0.25">
      <c r="A44" s="16" t="s">
        <v>60</v>
      </c>
      <c r="B44" s="25"/>
      <c r="C44" s="26"/>
      <c r="D44" s="19" t="s">
        <v>8</v>
      </c>
      <c r="E44" s="27">
        <v>4070.26</v>
      </c>
      <c r="G44" s="23"/>
    </row>
    <row r="45" spans="1:7" ht="33.950000000000003" customHeight="1" x14ac:dyDescent="0.25">
      <c r="A45" s="16" t="s">
        <v>60</v>
      </c>
      <c r="B45" s="28">
        <v>49654336134</v>
      </c>
      <c r="C45" s="19" t="s">
        <v>22</v>
      </c>
      <c r="D45" s="29" t="s">
        <v>6</v>
      </c>
      <c r="E45" s="30">
        <v>13104.82</v>
      </c>
      <c r="G45" s="23"/>
    </row>
    <row r="46" spans="1:7" ht="33.950000000000003" customHeight="1" x14ac:dyDescent="0.25">
      <c r="A46" s="16" t="s">
        <v>60</v>
      </c>
      <c r="B46" s="25">
        <v>49654336134</v>
      </c>
      <c r="C46" s="26" t="s">
        <v>22</v>
      </c>
      <c r="D46" s="19" t="s">
        <v>58</v>
      </c>
      <c r="E46" s="27">
        <v>419.87</v>
      </c>
      <c r="G46" s="23"/>
    </row>
    <row r="47" spans="1:7" ht="33.950000000000003" customHeight="1" x14ac:dyDescent="0.25">
      <c r="A47" s="16" t="s">
        <v>60</v>
      </c>
      <c r="B47" s="25">
        <v>49654336134</v>
      </c>
      <c r="C47" s="26" t="s">
        <v>22</v>
      </c>
      <c r="D47" s="19" t="s">
        <v>8</v>
      </c>
      <c r="E47" s="27">
        <v>183.49</v>
      </c>
      <c r="G47" s="23"/>
    </row>
    <row r="48" spans="1:7" ht="33.950000000000003" customHeight="1" x14ac:dyDescent="0.25">
      <c r="A48" s="16" t="s">
        <v>60</v>
      </c>
      <c r="B48" s="25"/>
      <c r="C48" s="26"/>
      <c r="D48" s="19" t="s">
        <v>32</v>
      </c>
      <c r="E48" s="27">
        <v>25.2</v>
      </c>
    </row>
    <row r="49" spans="1:5" ht="33.950000000000003" customHeight="1" x14ac:dyDescent="0.25">
      <c r="A49" s="16" t="s">
        <v>60</v>
      </c>
      <c r="B49" s="25"/>
      <c r="C49" s="26"/>
      <c r="D49" s="19" t="s">
        <v>32</v>
      </c>
      <c r="E49" s="27">
        <v>59.76</v>
      </c>
    </row>
    <row r="50" spans="1:5" ht="33.950000000000003" customHeight="1" x14ac:dyDescent="0.25">
      <c r="A50" s="16" t="s">
        <v>60</v>
      </c>
      <c r="B50" s="25"/>
      <c r="C50" s="26"/>
      <c r="D50" s="19" t="s">
        <v>32</v>
      </c>
      <c r="E50" s="27">
        <v>38.64</v>
      </c>
    </row>
    <row r="51" spans="1:5" ht="33.950000000000003" customHeight="1" x14ac:dyDescent="0.25">
      <c r="A51" s="16" t="s">
        <v>60</v>
      </c>
      <c r="B51" s="25"/>
      <c r="C51" s="26"/>
      <c r="D51" s="19" t="s">
        <v>32</v>
      </c>
      <c r="E51" s="27">
        <v>70.8</v>
      </c>
    </row>
    <row r="52" spans="1:5" ht="33.950000000000003" customHeight="1" x14ac:dyDescent="0.25">
      <c r="A52" s="16" t="s">
        <v>60</v>
      </c>
      <c r="B52" s="25"/>
      <c r="C52" s="26"/>
      <c r="D52" s="19" t="s">
        <v>59</v>
      </c>
      <c r="E52" s="27">
        <v>1801.01</v>
      </c>
    </row>
    <row r="53" spans="1:5" ht="33.950000000000003" customHeight="1" x14ac:dyDescent="0.25">
      <c r="A53" s="16" t="s">
        <v>60</v>
      </c>
      <c r="B53" s="25"/>
      <c r="C53" s="26"/>
      <c r="D53" s="19" t="s">
        <v>59</v>
      </c>
      <c r="E53" s="27">
        <v>600</v>
      </c>
    </row>
    <row r="54" spans="1:5" ht="33.950000000000003" customHeight="1" x14ac:dyDescent="0.25">
      <c r="A54" s="16" t="s">
        <v>27</v>
      </c>
      <c r="B54" s="25">
        <v>55460105464</v>
      </c>
      <c r="C54" s="26" t="s">
        <v>19</v>
      </c>
      <c r="D54" s="19" t="s">
        <v>28</v>
      </c>
      <c r="E54" s="27">
        <v>206.79</v>
      </c>
    </row>
    <row r="55" spans="1:5" ht="33.950000000000003" customHeight="1" x14ac:dyDescent="0.25">
      <c r="A55" s="16"/>
      <c r="B55" s="17"/>
      <c r="C55" s="18"/>
      <c r="D55" s="31" t="s">
        <v>57</v>
      </c>
      <c r="E55" s="32">
        <f>E7+E8+E9+E10+E11+E12+E13+E15+E16+E17+E18+E19+E20+E21+E23+E24+E25+E26+E27+E28+E29+E30+E32+E33+E34+E35+E37+E38+E39+E40+E41+E42+E43+E44+E45+E46+E47+E48+E49+E50+E51+E52+E53+E54</f>
        <v>238438.88000000003</v>
      </c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55">
    <cfRule type="expression" dxfId="2" priority="30">
      <formula>MOD(ROW(),2)=0</formula>
    </cfRule>
  </conditionalFormatting>
  <conditionalFormatting sqref="E7:E55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2025-02-18T09:47:17Z</cp:lastPrinted>
  <dcterms:created xsi:type="dcterms:W3CDTF">2016-11-01T03:33:07Z</dcterms:created>
  <dcterms:modified xsi:type="dcterms:W3CDTF">2025-02-18T09:49:00Z</dcterms:modified>
  <cp:version>1.0</cp:version>
</cp:coreProperties>
</file>