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E738A142-BFE8-447A-B498-2F98D06C4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1" l="1"/>
  <c r="E87" i="1"/>
  <c r="E72" i="1"/>
  <c r="E82" i="1"/>
  <c r="E59" i="1"/>
  <c r="E51" i="1"/>
  <c r="E41" i="1"/>
  <c r="E36" i="1"/>
  <c r="E31" i="1"/>
  <c r="E26" i="1"/>
  <c r="E14" i="1"/>
</calcChain>
</file>

<file path=xl/sharedStrings.xml><?xml version="1.0" encoding="utf-8"?>
<sst xmlns="http://schemas.openxmlformats.org/spreadsheetml/2006/main" count="293" uniqueCount="83">
  <si>
    <t>Iznos</t>
  </si>
  <si>
    <t>Naziv primatelja</t>
  </si>
  <si>
    <t>OIB primatelja</t>
  </si>
  <si>
    <t>Sjedište primatelja</t>
  </si>
  <si>
    <t>Vrsta rashoda i izdatka</t>
  </si>
  <si>
    <t>OIB:</t>
  </si>
  <si>
    <t>ZAPOSLENICIMA ŠKOLE</t>
  </si>
  <si>
    <t xml:space="preserve">3211 | Službena putovanja </t>
  </si>
  <si>
    <t>BENISSENT d.o.o.</t>
  </si>
  <si>
    <t>10 370 DUGO SELO</t>
  </si>
  <si>
    <t>3222 | Materijal i sirovine</t>
  </si>
  <si>
    <t>KONZUM plus d.o.o.</t>
  </si>
  <si>
    <t xml:space="preserve">10 000 ZAGREB                                     </t>
  </si>
  <si>
    <t>KUDELIĆ d.o.o.</t>
  </si>
  <si>
    <t xml:space="preserve">10 381 BEDENICA                                   </t>
  </si>
  <si>
    <t>MARODI d.o.o.</t>
  </si>
  <si>
    <t>40305 Nedelišće</t>
  </si>
  <si>
    <t>NUTKO J.D.O.O.</t>
  </si>
  <si>
    <t>40323 DONJI PUSTAKOVEC</t>
  </si>
  <si>
    <t>PEKARNA KRALJ</t>
  </si>
  <si>
    <t xml:space="preserve">10 380 SVETI IVAN ZELINA                          </t>
  </si>
  <si>
    <t>PODRAVKA PREHRAMBENA INDUSTRIJA d.d.</t>
  </si>
  <si>
    <t xml:space="preserve">48 000 KOPRIVNICA                                 </t>
  </si>
  <si>
    <t>PP ORAHOVICA d.o.o.</t>
  </si>
  <si>
    <t>33 513 Zdenci</t>
  </si>
  <si>
    <t>ROTO DINAMIC d.o.o.</t>
  </si>
  <si>
    <t>10 430 SAMOBOR</t>
  </si>
  <si>
    <t>VINDIJA d.d.-MESNI DIO</t>
  </si>
  <si>
    <t xml:space="preserve">42 000 VARAŽDIN                                   </t>
  </si>
  <si>
    <t>VINDIJA d.d.-MLIJEČNI DIO I SOKOVI</t>
  </si>
  <si>
    <t>VARAŽDIN</t>
  </si>
  <si>
    <t>VOĆARNA "CRVENA JABUKA"</t>
  </si>
  <si>
    <t>10 380 SVETI IVAN ZELINA</t>
  </si>
  <si>
    <t>A1 HRVATSKA d.o.o.</t>
  </si>
  <si>
    <t>10 000 ZAGREB</t>
  </si>
  <si>
    <t>3231 | Usluge telefona, pošte i prijevoza</t>
  </si>
  <si>
    <t>ACTA-ČEGEC J.D.O.O.</t>
  </si>
  <si>
    <t>AURUM NEXUS d.o.o.</t>
  </si>
  <si>
    <t>3232 | Usluge tekućeg i investicijskog održavanja</t>
  </si>
  <si>
    <t>FINA FINANCIJSKA AGENCIJA</t>
  </si>
  <si>
    <t>3238 | Računalne usluge</t>
  </si>
  <si>
    <t>GETIM d.o.o.</t>
  </si>
  <si>
    <t xml:space="preserve">10 381 SVETI IVAN ZELINA                          </t>
  </si>
  <si>
    <t>HRVATSKA POŠTA</t>
  </si>
  <si>
    <t>HT-HRVATSKE TELEKOMUNIKACIJE d.d.</t>
  </si>
  <si>
    <t>LEXPERA d.o.o.</t>
  </si>
  <si>
    <t>3111 | Plaće za redovni rad</t>
  </si>
  <si>
    <t>SINTEKO d.o.o.</t>
  </si>
  <si>
    <t xml:space="preserve">3299 | Ostali nespomenuti rashodi poslovanja </t>
  </si>
  <si>
    <t>TEHNO-ZAGREB d.o.o.</t>
  </si>
  <si>
    <t>10 000 Zagreb</t>
  </si>
  <si>
    <t>VODOOPSKRBA I ODVODNJA  ZAGREBAČKE ŽUPANIJEd.o.o.</t>
  </si>
  <si>
    <t>3234 | Komunalne usluge</t>
  </si>
  <si>
    <t>3212 | Naknade za prijevoz, za rad na terenu i odvojeni život</t>
  </si>
  <si>
    <t>3722 | Naknade građanima i kućanstvima u naravi</t>
  </si>
  <si>
    <t>Antra Store d.o.o.</t>
  </si>
  <si>
    <t>10370 Brckovljani</t>
  </si>
  <si>
    <t xml:space="preserve">ZAGREBAČKA BANKA d.d.                                                                               </t>
  </si>
  <si>
    <t xml:space="preserve">3431 | Bankarske usluge i usluge platnog prometa </t>
  </si>
  <si>
    <t xml:space="preserve">3121 | Ostali rashodi za zaposlene </t>
  </si>
  <si>
    <t>3721 | Naknade građanima i kućanstvima u novcu</t>
  </si>
  <si>
    <t xml:space="preserve">INA-INDUSTRIJA NAFTE d.d.                                                                           </t>
  </si>
  <si>
    <t>3223 | Energija</t>
  </si>
  <si>
    <t>PEVEX d.d.</t>
  </si>
  <si>
    <t>43 000 BJELOVAR</t>
  </si>
  <si>
    <t xml:space="preserve">3224 | Materijal i dijelovi za tekuće i investicijsko održavanje </t>
  </si>
  <si>
    <t>R-GLOBAL d.o.o.</t>
  </si>
  <si>
    <t>3235 | Zakupnine i najamnine</t>
  </si>
  <si>
    <t>VIVA info</t>
  </si>
  <si>
    <t xml:space="preserve">ZELINSKE KOMUNALIJE d.o.o. </t>
  </si>
  <si>
    <t>MAKROMIKRO GRUPA d.o.o.</t>
  </si>
  <si>
    <t>10 010 ZAGREB</t>
  </si>
  <si>
    <t>3225 | Sitan inventar</t>
  </si>
  <si>
    <t>SVEUČILIŠTE U ZAGREBU FILOZOFSKI FAKULTET</t>
  </si>
  <si>
    <t>3295 | Pristojbe i naknade</t>
  </si>
  <si>
    <t>3214 | Ostale naknade troškova zaposlenima</t>
  </si>
  <si>
    <t>SVEUKUPNO</t>
  </si>
  <si>
    <t>MARJAN VOĆE</t>
  </si>
  <si>
    <t>GDPR</t>
  </si>
  <si>
    <t>OSNOVNA ŠKOLA DRAGUTINA DOMJANIĆA, 
Sveti Ivan Zelina</t>
  </si>
  <si>
    <t>Adresa: Ivana Gundulića 2</t>
  </si>
  <si>
    <t>Sjedište: 10380 Sveti Ivan Zelina</t>
  </si>
  <si>
    <t>JAVNA OBJAVA INFORMACIJA O TROŠENJU SREDSTAVA
ZA RAZDOBLJE 1.4.2025.-30.4.2025.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</si>
</sst>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>
      <alignment vertical="top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08" dataDxfId="14" totalsRowDxfId="13">
  <autoFilter ref="A6:E108" xr:uid="{D96E2867-778C-462C-B278-521AA53E5109}"/>
  <sortState xmlns:xlrd2="http://schemas.microsoft.com/office/spreadsheetml/2017/richdata2" ref="A7:E108">
    <sortCondition ref="A6:A108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08"/>
  <sheetViews>
    <sheetView showGridLines="0" tabSelected="1" zoomScaleNormal="100" workbookViewId="0">
      <selection activeCell="B101" sqref="B101:C103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2" style="1" bestFit="1" customWidth="1"/>
    <col min="8" max="8" width="9" style="1"/>
    <col min="9" max="11" width="9.42578125" style="1" customWidth="1"/>
    <col min="12" max="16384" width="9" style="1"/>
  </cols>
  <sheetData>
    <row r="1" spans="1:7" ht="57.95" customHeight="1" thickBot="1" x14ac:dyDescent="0.3">
      <c r="A1" s="21" t="s">
        <v>79</v>
      </c>
      <c r="B1" s="21"/>
      <c r="C1" s="21"/>
      <c r="D1" s="21"/>
      <c r="E1" s="21"/>
      <c r="F1" s="3"/>
    </row>
    <row r="2" spans="1:7" ht="29.25" customHeight="1" thickTop="1" x14ac:dyDescent="0.25">
      <c r="A2" s="15" t="s">
        <v>80</v>
      </c>
      <c r="B2" s="7"/>
      <c r="C2" s="14" t="s">
        <v>5</v>
      </c>
      <c r="D2" s="22">
        <v>19247339828</v>
      </c>
      <c r="E2" s="22"/>
      <c r="F2" s="4"/>
    </row>
    <row r="3" spans="1:7" ht="29.25" customHeight="1" x14ac:dyDescent="0.25">
      <c r="A3" s="13" t="s">
        <v>81</v>
      </c>
      <c r="B3" s="8"/>
      <c r="C3" s="10"/>
      <c r="D3" s="11"/>
      <c r="E3" s="12"/>
      <c r="F3" s="4"/>
    </row>
    <row r="4" spans="1:7" ht="29.25" customHeight="1" x14ac:dyDescent="0.25">
      <c r="A4" s="23" t="s">
        <v>82</v>
      </c>
      <c r="B4" s="23"/>
      <c r="C4" s="23"/>
      <c r="D4" s="23"/>
      <c r="E4" s="23"/>
    </row>
    <row r="5" spans="1:7" ht="29.25" customHeight="1" x14ac:dyDescent="0.25">
      <c r="A5" s="23"/>
      <c r="B5" s="23"/>
      <c r="C5" s="23"/>
      <c r="D5" s="23"/>
      <c r="E5" s="23"/>
    </row>
    <row r="6" spans="1:7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7" s="2" customFormat="1" ht="33.75" customHeight="1" x14ac:dyDescent="0.25">
      <c r="A7" s="16" t="s">
        <v>33</v>
      </c>
      <c r="B7" s="17">
        <v>29524210204</v>
      </c>
      <c r="C7" s="18" t="s">
        <v>34</v>
      </c>
      <c r="D7" s="19" t="s">
        <v>35</v>
      </c>
      <c r="E7" s="20">
        <v>50.04</v>
      </c>
      <c r="G7" s="24"/>
    </row>
    <row r="8" spans="1:7" ht="33.950000000000003" customHeight="1" x14ac:dyDescent="0.25">
      <c r="A8" s="16" t="s">
        <v>36</v>
      </c>
      <c r="B8" s="17">
        <v>765576839</v>
      </c>
      <c r="C8" s="18" t="s">
        <v>32</v>
      </c>
      <c r="D8" s="19" t="s">
        <v>10</v>
      </c>
      <c r="E8" s="20">
        <v>200</v>
      </c>
    </row>
    <row r="9" spans="1:7" ht="33.950000000000003" customHeight="1" x14ac:dyDescent="0.25">
      <c r="A9" s="16" t="s">
        <v>55</v>
      </c>
      <c r="B9" s="17">
        <v>21900794567</v>
      </c>
      <c r="C9" s="18" t="s">
        <v>56</v>
      </c>
      <c r="D9" s="19" t="s">
        <v>38</v>
      </c>
      <c r="E9" s="20">
        <v>18008.5</v>
      </c>
    </row>
    <row r="10" spans="1:7" ht="33.950000000000003" customHeight="1" x14ac:dyDescent="0.25">
      <c r="A10" s="16" t="s">
        <v>37</v>
      </c>
      <c r="B10" s="17">
        <v>68005418217</v>
      </c>
      <c r="C10" s="18" t="s">
        <v>34</v>
      </c>
      <c r="D10" s="19" t="s">
        <v>38</v>
      </c>
      <c r="E10" s="20">
        <v>331.81</v>
      </c>
    </row>
    <row r="11" spans="1:7" ht="33.950000000000003" customHeight="1" x14ac:dyDescent="0.25">
      <c r="A11" s="16" t="s">
        <v>8</v>
      </c>
      <c r="B11" s="17">
        <v>60064387000</v>
      </c>
      <c r="C11" s="18" t="s">
        <v>9</v>
      </c>
      <c r="D11" s="19" t="s">
        <v>10</v>
      </c>
      <c r="E11" s="20">
        <v>493.44</v>
      </c>
    </row>
    <row r="12" spans="1:7" ht="33.950000000000003" customHeight="1" x14ac:dyDescent="0.25">
      <c r="A12" s="16" t="s">
        <v>39</v>
      </c>
      <c r="B12" s="17">
        <v>85821130368</v>
      </c>
      <c r="C12" s="18" t="s">
        <v>34</v>
      </c>
      <c r="D12" s="19" t="s">
        <v>40</v>
      </c>
      <c r="E12" s="20">
        <v>1.66</v>
      </c>
    </row>
    <row r="13" spans="1:7" ht="33.950000000000003" customHeight="1" x14ac:dyDescent="0.25">
      <c r="A13" s="16" t="s">
        <v>39</v>
      </c>
      <c r="B13" s="17">
        <v>85821130368</v>
      </c>
      <c r="C13" s="18" t="s">
        <v>34</v>
      </c>
      <c r="D13" s="19" t="s">
        <v>48</v>
      </c>
      <c r="E13" s="20">
        <v>64.7</v>
      </c>
    </row>
    <row r="14" spans="1:7" ht="33.950000000000003" customHeight="1" x14ac:dyDescent="0.25">
      <c r="A14" s="26" t="s">
        <v>39</v>
      </c>
      <c r="B14" s="27">
        <v>85821130368</v>
      </c>
      <c r="C14" s="28" t="s">
        <v>34</v>
      </c>
      <c r="D14" s="29" t="s">
        <v>48</v>
      </c>
      <c r="E14" s="30">
        <f>E12+E13</f>
        <v>66.36</v>
      </c>
    </row>
    <row r="15" spans="1:7" ht="33.950000000000003" customHeight="1" x14ac:dyDescent="0.25">
      <c r="A15" s="16" t="s">
        <v>78</v>
      </c>
      <c r="B15" s="17"/>
      <c r="C15" s="18"/>
      <c r="D15" s="19" t="s">
        <v>54</v>
      </c>
      <c r="E15" s="20">
        <v>222.24</v>
      </c>
    </row>
    <row r="16" spans="1:7" ht="33.950000000000003" customHeight="1" x14ac:dyDescent="0.25">
      <c r="A16" s="16" t="s">
        <v>78</v>
      </c>
      <c r="B16" s="17"/>
      <c r="C16" s="18"/>
      <c r="D16" s="19" t="s">
        <v>48</v>
      </c>
      <c r="E16" s="20">
        <v>225</v>
      </c>
    </row>
    <row r="17" spans="1:5" ht="33.950000000000003" customHeight="1" x14ac:dyDescent="0.25">
      <c r="A17" s="16" t="s">
        <v>78</v>
      </c>
      <c r="B17" s="17"/>
      <c r="C17" s="18"/>
      <c r="D17" s="19" t="s">
        <v>48</v>
      </c>
      <c r="E17" s="20">
        <v>450</v>
      </c>
    </row>
    <row r="18" spans="1:5" ht="33.950000000000003" customHeight="1" x14ac:dyDescent="0.25">
      <c r="A18" s="16" t="s">
        <v>78</v>
      </c>
      <c r="B18" s="17"/>
      <c r="C18" s="18"/>
      <c r="D18" s="19" t="s">
        <v>48</v>
      </c>
      <c r="E18" s="20">
        <v>225</v>
      </c>
    </row>
    <row r="19" spans="1:5" ht="33.950000000000003" customHeight="1" x14ac:dyDescent="0.25">
      <c r="A19" s="16" t="s">
        <v>78</v>
      </c>
      <c r="B19" s="17"/>
      <c r="C19" s="18"/>
      <c r="D19" s="19" t="s">
        <v>60</v>
      </c>
      <c r="E19" s="20">
        <v>33.6</v>
      </c>
    </row>
    <row r="20" spans="1:5" ht="33.950000000000003" customHeight="1" x14ac:dyDescent="0.25">
      <c r="A20" s="16" t="s">
        <v>78</v>
      </c>
      <c r="B20" s="17"/>
      <c r="C20" s="18"/>
      <c r="D20" s="19" t="s">
        <v>60</v>
      </c>
      <c r="E20" s="20">
        <v>139.44</v>
      </c>
    </row>
    <row r="21" spans="1:5" ht="33.950000000000003" customHeight="1" x14ac:dyDescent="0.25">
      <c r="A21" s="16" t="s">
        <v>78</v>
      </c>
      <c r="B21" s="17"/>
      <c r="C21" s="18"/>
      <c r="D21" s="19" t="s">
        <v>60</v>
      </c>
      <c r="E21" s="20">
        <v>60.72</v>
      </c>
    </row>
    <row r="22" spans="1:5" ht="33.950000000000003" customHeight="1" x14ac:dyDescent="0.25">
      <c r="A22" s="16" t="s">
        <v>78</v>
      </c>
      <c r="B22" s="17"/>
      <c r="C22" s="18"/>
      <c r="D22" s="19" t="s">
        <v>60</v>
      </c>
      <c r="E22" s="20">
        <v>94.4</v>
      </c>
    </row>
    <row r="23" spans="1:5" ht="33.950000000000003" customHeight="1" x14ac:dyDescent="0.25">
      <c r="A23" s="16" t="s">
        <v>41</v>
      </c>
      <c r="B23" s="17">
        <v>71233253599</v>
      </c>
      <c r="C23" s="18" t="s">
        <v>42</v>
      </c>
      <c r="D23" s="19" t="s">
        <v>38</v>
      </c>
      <c r="E23" s="20">
        <v>25</v>
      </c>
    </row>
    <row r="24" spans="1:5" ht="33.950000000000003" customHeight="1" x14ac:dyDescent="0.25">
      <c r="A24" s="16" t="s">
        <v>41</v>
      </c>
      <c r="B24" s="17">
        <v>71233253599</v>
      </c>
      <c r="C24" s="18" t="s">
        <v>42</v>
      </c>
      <c r="D24" s="19" t="s">
        <v>38</v>
      </c>
      <c r="E24" s="20">
        <v>259</v>
      </c>
    </row>
    <row r="25" spans="1:5" ht="33.950000000000003" customHeight="1" x14ac:dyDescent="0.25">
      <c r="A25" s="16" t="s">
        <v>41</v>
      </c>
      <c r="B25" s="17">
        <v>71233253599</v>
      </c>
      <c r="C25" s="18" t="s">
        <v>42</v>
      </c>
      <c r="D25" s="19" t="s">
        <v>38</v>
      </c>
      <c r="E25" s="20">
        <v>25</v>
      </c>
    </row>
    <row r="26" spans="1:5" ht="33.950000000000003" customHeight="1" x14ac:dyDescent="0.25">
      <c r="A26" s="26" t="s">
        <v>41</v>
      </c>
      <c r="B26" s="27">
        <v>71233253599</v>
      </c>
      <c r="C26" s="28" t="s">
        <v>42</v>
      </c>
      <c r="D26" s="29" t="s">
        <v>38</v>
      </c>
      <c r="E26" s="30">
        <f>E23+E24+E25</f>
        <v>309</v>
      </c>
    </row>
    <row r="27" spans="1:5" ht="33.950000000000003" customHeight="1" x14ac:dyDescent="0.25">
      <c r="A27" s="16" t="s">
        <v>43</v>
      </c>
      <c r="B27" s="17">
        <v>87311810356</v>
      </c>
      <c r="C27" s="18" t="s">
        <v>34</v>
      </c>
      <c r="D27" s="19" t="s">
        <v>35</v>
      </c>
      <c r="E27" s="20">
        <v>36.869999999999997</v>
      </c>
    </row>
    <row r="28" spans="1:5" ht="33.950000000000003" customHeight="1" x14ac:dyDescent="0.25">
      <c r="A28" s="16" t="s">
        <v>44</v>
      </c>
      <c r="B28" s="17">
        <v>81793146560</v>
      </c>
      <c r="C28" s="18" t="s">
        <v>34</v>
      </c>
      <c r="D28" s="19" t="s">
        <v>35</v>
      </c>
      <c r="E28" s="20">
        <v>132.55000000000001</v>
      </c>
    </row>
    <row r="29" spans="1:5" ht="33.950000000000003" customHeight="1" x14ac:dyDescent="0.25">
      <c r="A29" s="16" t="s">
        <v>44</v>
      </c>
      <c r="B29" s="17">
        <v>81793146560</v>
      </c>
      <c r="C29" s="18" t="s">
        <v>34</v>
      </c>
      <c r="D29" s="19" t="s">
        <v>35</v>
      </c>
      <c r="E29" s="20">
        <v>12.09</v>
      </c>
    </row>
    <row r="30" spans="1:5" ht="33.950000000000003" customHeight="1" x14ac:dyDescent="0.25">
      <c r="A30" s="16" t="s">
        <v>44</v>
      </c>
      <c r="B30" s="17">
        <v>81793146560</v>
      </c>
      <c r="C30" s="18" t="s">
        <v>34</v>
      </c>
      <c r="D30" s="19" t="s">
        <v>35</v>
      </c>
      <c r="E30" s="20">
        <v>11.85</v>
      </c>
    </row>
    <row r="31" spans="1:5" ht="33.950000000000003" customHeight="1" x14ac:dyDescent="0.25">
      <c r="A31" s="26" t="s">
        <v>44</v>
      </c>
      <c r="B31" s="27">
        <v>81793146560</v>
      </c>
      <c r="C31" s="28" t="s">
        <v>34</v>
      </c>
      <c r="D31" s="29" t="s">
        <v>35</v>
      </c>
      <c r="E31" s="30">
        <f>E28+E29+E30</f>
        <v>156.49</v>
      </c>
    </row>
    <row r="32" spans="1:5" ht="33.950000000000003" customHeight="1" x14ac:dyDescent="0.25">
      <c r="A32" s="16" t="s">
        <v>61</v>
      </c>
      <c r="B32" s="17">
        <v>27759560625</v>
      </c>
      <c r="C32" s="18" t="s">
        <v>12</v>
      </c>
      <c r="D32" s="19" t="s">
        <v>62</v>
      </c>
      <c r="E32" s="20">
        <v>30</v>
      </c>
    </row>
    <row r="33" spans="1:7" ht="33.950000000000003" customHeight="1" x14ac:dyDescent="0.25">
      <c r="A33" s="16" t="s">
        <v>11</v>
      </c>
      <c r="B33" s="17">
        <v>62226620908</v>
      </c>
      <c r="C33" s="18" t="s">
        <v>12</v>
      </c>
      <c r="D33" s="19" t="s">
        <v>10</v>
      </c>
      <c r="E33" s="20">
        <v>408.23</v>
      </c>
    </row>
    <row r="34" spans="1:7" ht="33.950000000000003" customHeight="1" x14ac:dyDescent="0.25">
      <c r="A34" s="16" t="s">
        <v>11</v>
      </c>
      <c r="B34" s="17">
        <v>62226620908</v>
      </c>
      <c r="C34" s="18" t="s">
        <v>12</v>
      </c>
      <c r="D34" s="19" t="s">
        <v>10</v>
      </c>
      <c r="E34" s="20">
        <v>22.5</v>
      </c>
    </row>
    <row r="35" spans="1:7" ht="33.950000000000003" customHeight="1" x14ac:dyDescent="0.25">
      <c r="A35" s="16" t="s">
        <v>11</v>
      </c>
      <c r="B35" s="17">
        <v>62226620908</v>
      </c>
      <c r="C35" s="18" t="s">
        <v>12</v>
      </c>
      <c r="D35" s="19" t="s">
        <v>10</v>
      </c>
      <c r="E35" s="20">
        <v>98.75</v>
      </c>
    </row>
    <row r="36" spans="1:7" ht="33.950000000000003" customHeight="1" x14ac:dyDescent="0.25">
      <c r="A36" s="26" t="s">
        <v>11</v>
      </c>
      <c r="B36" s="27">
        <v>62226620908</v>
      </c>
      <c r="C36" s="28" t="s">
        <v>12</v>
      </c>
      <c r="D36" s="29" t="s">
        <v>10</v>
      </c>
      <c r="E36" s="30">
        <f>E33+E34+E35</f>
        <v>529.48</v>
      </c>
    </row>
    <row r="37" spans="1:7" ht="33.950000000000003" customHeight="1" x14ac:dyDescent="0.25">
      <c r="A37" s="16" t="s">
        <v>13</v>
      </c>
      <c r="B37" s="17">
        <v>2312920864</v>
      </c>
      <c r="C37" s="18" t="s">
        <v>14</v>
      </c>
      <c r="D37" s="19" t="s">
        <v>10</v>
      </c>
      <c r="E37" s="20">
        <v>1267.1199999999999</v>
      </c>
    </row>
    <row r="38" spans="1:7" ht="33.950000000000003" customHeight="1" x14ac:dyDescent="0.25">
      <c r="A38" s="16" t="s">
        <v>13</v>
      </c>
      <c r="B38" s="17">
        <v>2312920864</v>
      </c>
      <c r="C38" s="18" t="s">
        <v>14</v>
      </c>
      <c r="D38" s="19" t="s">
        <v>10</v>
      </c>
      <c r="E38" s="20">
        <v>1319.97</v>
      </c>
    </row>
    <row r="39" spans="1:7" ht="33.950000000000003" customHeight="1" x14ac:dyDescent="0.25">
      <c r="A39" s="16" t="s">
        <v>13</v>
      </c>
      <c r="B39" s="17">
        <v>2312920864</v>
      </c>
      <c r="C39" s="18" t="s">
        <v>14</v>
      </c>
      <c r="D39" s="19" t="s">
        <v>10</v>
      </c>
      <c r="E39" s="20">
        <v>1102.1099999999999</v>
      </c>
    </row>
    <row r="40" spans="1:7" ht="33.950000000000003" customHeight="1" x14ac:dyDescent="0.25">
      <c r="A40" s="16" t="s">
        <v>13</v>
      </c>
      <c r="B40" s="17">
        <v>2312920864</v>
      </c>
      <c r="C40" s="18" t="s">
        <v>14</v>
      </c>
      <c r="D40" s="19" t="s">
        <v>10</v>
      </c>
      <c r="E40" s="20">
        <v>259.86</v>
      </c>
    </row>
    <row r="41" spans="1:7" ht="33.950000000000003" customHeight="1" x14ac:dyDescent="0.25">
      <c r="A41" s="26" t="s">
        <v>13</v>
      </c>
      <c r="B41" s="27">
        <v>2312920864</v>
      </c>
      <c r="C41" s="28" t="s">
        <v>14</v>
      </c>
      <c r="D41" s="29" t="s">
        <v>10</v>
      </c>
      <c r="E41" s="30">
        <f>E37+E38+E39+E40</f>
        <v>3949.06</v>
      </c>
    </row>
    <row r="42" spans="1:7" ht="33.950000000000003" customHeight="1" x14ac:dyDescent="0.25">
      <c r="A42" s="16" t="s">
        <v>45</v>
      </c>
      <c r="B42" s="17">
        <v>79506290597</v>
      </c>
      <c r="C42" s="18" t="s">
        <v>34</v>
      </c>
      <c r="D42" s="19" t="s">
        <v>40</v>
      </c>
      <c r="E42" s="20">
        <v>24.89</v>
      </c>
    </row>
    <row r="43" spans="1:7" ht="33.950000000000003" customHeight="1" x14ac:dyDescent="0.25">
      <c r="A43" s="16" t="s">
        <v>70</v>
      </c>
      <c r="B43" s="17">
        <v>50467974870</v>
      </c>
      <c r="C43" s="18" t="s">
        <v>71</v>
      </c>
      <c r="D43" s="19" t="s">
        <v>72</v>
      </c>
      <c r="E43" s="20">
        <v>3785.06</v>
      </c>
    </row>
    <row r="44" spans="1:7" ht="33.950000000000003" customHeight="1" x14ac:dyDescent="0.25">
      <c r="A44" s="16" t="s">
        <v>77</v>
      </c>
      <c r="B44" s="17">
        <v>10152071100</v>
      </c>
      <c r="C44" s="18" t="s">
        <v>34</v>
      </c>
      <c r="D44" s="19" t="s">
        <v>10</v>
      </c>
      <c r="E44" s="20">
        <v>446.25</v>
      </c>
      <c r="G44" s="25"/>
    </row>
    <row r="45" spans="1:7" ht="33.950000000000003" customHeight="1" x14ac:dyDescent="0.25">
      <c r="A45" s="16" t="s">
        <v>15</v>
      </c>
      <c r="B45" s="17">
        <v>28972867079</v>
      </c>
      <c r="C45" s="18" t="s">
        <v>16</v>
      </c>
      <c r="D45" s="19" t="s">
        <v>10</v>
      </c>
      <c r="E45" s="20">
        <v>273.33</v>
      </c>
    </row>
    <row r="46" spans="1:7" ht="33.950000000000003" customHeight="1" x14ac:dyDescent="0.25">
      <c r="A46" s="16" t="s">
        <v>17</v>
      </c>
      <c r="B46" s="17">
        <v>55705703111</v>
      </c>
      <c r="C46" s="18" t="s">
        <v>18</v>
      </c>
      <c r="D46" s="19" t="s">
        <v>10</v>
      </c>
      <c r="E46" s="20">
        <v>469.2</v>
      </c>
    </row>
    <row r="47" spans="1:7" ht="33.950000000000003" customHeight="1" x14ac:dyDescent="0.25">
      <c r="A47" s="16" t="s">
        <v>19</v>
      </c>
      <c r="B47" s="17">
        <v>86916649447</v>
      </c>
      <c r="C47" s="18" t="s">
        <v>20</v>
      </c>
      <c r="D47" s="19" t="s">
        <v>10</v>
      </c>
      <c r="E47" s="20">
        <v>1464.7</v>
      </c>
    </row>
    <row r="48" spans="1:7" ht="33.950000000000003" customHeight="1" x14ac:dyDescent="0.25">
      <c r="A48" s="16" t="s">
        <v>19</v>
      </c>
      <c r="B48" s="17">
        <v>86916649447</v>
      </c>
      <c r="C48" s="18" t="s">
        <v>20</v>
      </c>
      <c r="D48" s="19" t="s">
        <v>10</v>
      </c>
      <c r="E48" s="20">
        <v>24.26</v>
      </c>
    </row>
    <row r="49" spans="1:7" ht="33.950000000000003" customHeight="1" x14ac:dyDescent="0.25">
      <c r="A49" s="16" t="s">
        <v>19</v>
      </c>
      <c r="B49" s="17">
        <v>86916649447</v>
      </c>
      <c r="C49" s="18" t="s">
        <v>20</v>
      </c>
      <c r="D49" s="19" t="s">
        <v>10</v>
      </c>
      <c r="E49" s="20">
        <v>70.86</v>
      </c>
    </row>
    <row r="50" spans="1:7" ht="33.950000000000003" customHeight="1" x14ac:dyDescent="0.25">
      <c r="A50" s="16" t="s">
        <v>19</v>
      </c>
      <c r="B50" s="17">
        <v>86916649447</v>
      </c>
      <c r="C50" s="18" t="s">
        <v>20</v>
      </c>
      <c r="D50" s="19" t="s">
        <v>10</v>
      </c>
      <c r="E50" s="20">
        <v>451.76</v>
      </c>
    </row>
    <row r="51" spans="1:7" ht="33.950000000000003" customHeight="1" x14ac:dyDescent="0.25">
      <c r="A51" s="26" t="s">
        <v>19</v>
      </c>
      <c r="B51" s="27">
        <v>86916649447</v>
      </c>
      <c r="C51" s="28" t="s">
        <v>20</v>
      </c>
      <c r="D51" s="29" t="s">
        <v>10</v>
      </c>
      <c r="E51" s="30">
        <f>E47+E48+E49+E50</f>
        <v>2011.58</v>
      </c>
    </row>
    <row r="52" spans="1:7" ht="33.950000000000003" customHeight="1" x14ac:dyDescent="0.25">
      <c r="A52" s="16" t="s">
        <v>63</v>
      </c>
      <c r="B52" s="17">
        <v>73660371074</v>
      </c>
      <c r="C52" s="18" t="s">
        <v>64</v>
      </c>
      <c r="D52" s="19" t="s">
        <v>65</v>
      </c>
      <c r="E52" s="20">
        <v>32.79</v>
      </c>
    </row>
    <row r="53" spans="1:7" ht="33.950000000000003" customHeight="1" x14ac:dyDescent="0.25">
      <c r="A53" s="16" t="s">
        <v>21</v>
      </c>
      <c r="B53" s="17">
        <v>18928523252</v>
      </c>
      <c r="C53" s="18" t="s">
        <v>22</v>
      </c>
      <c r="D53" s="19" t="s">
        <v>10</v>
      </c>
      <c r="E53" s="20">
        <v>119.88</v>
      </c>
    </row>
    <row r="54" spans="1:7" ht="33.950000000000003" customHeight="1" x14ac:dyDescent="0.25">
      <c r="A54" s="16" t="s">
        <v>21</v>
      </c>
      <c r="B54" s="17">
        <v>18928523252</v>
      </c>
      <c r="C54" s="18" t="s">
        <v>22</v>
      </c>
      <c r="D54" s="19" t="s">
        <v>10</v>
      </c>
      <c r="E54" s="20">
        <v>7.25</v>
      </c>
    </row>
    <row r="55" spans="1:7" ht="33.950000000000003" customHeight="1" x14ac:dyDescent="0.25">
      <c r="A55" s="16" t="s">
        <v>21</v>
      </c>
      <c r="B55" s="17">
        <v>18928523252</v>
      </c>
      <c r="C55" s="18" t="s">
        <v>22</v>
      </c>
      <c r="D55" s="19" t="s">
        <v>10</v>
      </c>
      <c r="E55" s="20">
        <v>79.38</v>
      </c>
    </row>
    <row r="56" spans="1:7" ht="33.950000000000003" customHeight="1" x14ac:dyDescent="0.25">
      <c r="A56" s="16" t="s">
        <v>21</v>
      </c>
      <c r="B56" s="17">
        <v>18928523252</v>
      </c>
      <c r="C56" s="18" t="s">
        <v>22</v>
      </c>
      <c r="D56" s="19" t="s">
        <v>10</v>
      </c>
      <c r="E56" s="20">
        <v>389.78</v>
      </c>
    </row>
    <row r="57" spans="1:7" ht="33.950000000000003" customHeight="1" x14ac:dyDescent="0.25">
      <c r="A57" s="16" t="s">
        <v>21</v>
      </c>
      <c r="B57" s="17">
        <v>18928523252</v>
      </c>
      <c r="C57" s="18" t="s">
        <v>22</v>
      </c>
      <c r="D57" s="19" t="s">
        <v>10</v>
      </c>
      <c r="E57" s="20">
        <v>485.33</v>
      </c>
      <c r="G57" s="25"/>
    </row>
    <row r="58" spans="1:7" ht="33.950000000000003" customHeight="1" x14ac:dyDescent="0.25">
      <c r="A58" s="16" t="s">
        <v>21</v>
      </c>
      <c r="B58" s="17">
        <v>18928523252</v>
      </c>
      <c r="C58" s="18" t="s">
        <v>22</v>
      </c>
      <c r="D58" s="19" t="s">
        <v>10</v>
      </c>
      <c r="E58" s="20">
        <v>27.54</v>
      </c>
    </row>
    <row r="59" spans="1:7" ht="33.950000000000003" customHeight="1" x14ac:dyDescent="0.25">
      <c r="A59" s="26" t="s">
        <v>21</v>
      </c>
      <c r="B59" s="27">
        <v>18928523252</v>
      </c>
      <c r="C59" s="28" t="s">
        <v>22</v>
      </c>
      <c r="D59" s="29" t="s">
        <v>10</v>
      </c>
      <c r="E59" s="30">
        <f>E53+E54+E55+E56+E57+E58</f>
        <v>1109.1599999999999</v>
      </c>
    </row>
    <row r="60" spans="1:7" ht="33.950000000000003" customHeight="1" x14ac:dyDescent="0.25">
      <c r="A60" s="16" t="s">
        <v>23</v>
      </c>
      <c r="B60" s="17">
        <v>70427199569</v>
      </c>
      <c r="C60" s="18" t="s">
        <v>24</v>
      </c>
      <c r="D60" s="19" t="s">
        <v>10</v>
      </c>
      <c r="E60" s="20">
        <v>188.13</v>
      </c>
    </row>
    <row r="61" spans="1:7" ht="33.950000000000003" customHeight="1" x14ac:dyDescent="0.25">
      <c r="A61" s="16" t="s">
        <v>66</v>
      </c>
      <c r="B61" s="17">
        <v>93152082975</v>
      </c>
      <c r="C61" s="18" t="s">
        <v>34</v>
      </c>
      <c r="D61" s="19" t="s">
        <v>67</v>
      </c>
      <c r="E61" s="20">
        <v>464.88</v>
      </c>
    </row>
    <row r="62" spans="1:7" ht="33.950000000000003" customHeight="1" x14ac:dyDescent="0.25">
      <c r="A62" s="16" t="s">
        <v>25</v>
      </c>
      <c r="B62" s="17">
        <v>24723122482</v>
      </c>
      <c r="C62" s="18" t="s">
        <v>26</v>
      </c>
      <c r="D62" s="19" t="s">
        <v>10</v>
      </c>
      <c r="E62" s="20">
        <v>378.64</v>
      </c>
    </row>
    <row r="63" spans="1:7" ht="33.950000000000003" customHeight="1" x14ac:dyDescent="0.25">
      <c r="A63" s="16" t="s">
        <v>47</v>
      </c>
      <c r="B63" s="17">
        <v>94647344471</v>
      </c>
      <c r="C63" s="18" t="s">
        <v>32</v>
      </c>
      <c r="D63" s="19" t="s">
        <v>48</v>
      </c>
      <c r="E63" s="20">
        <v>38.71</v>
      </c>
    </row>
    <row r="64" spans="1:7" ht="33.950000000000003" customHeight="1" x14ac:dyDescent="0.25">
      <c r="A64" s="16" t="s">
        <v>73</v>
      </c>
      <c r="B64" s="17">
        <v>90633715804</v>
      </c>
      <c r="C64" s="18" t="s">
        <v>34</v>
      </c>
      <c r="D64" s="19" t="s">
        <v>74</v>
      </c>
      <c r="E64" s="20">
        <v>53.09</v>
      </c>
    </row>
    <row r="65" spans="1:7" ht="33.950000000000003" customHeight="1" x14ac:dyDescent="0.25">
      <c r="A65" s="16" t="s">
        <v>49</v>
      </c>
      <c r="B65" s="17">
        <v>60557784734</v>
      </c>
      <c r="C65" s="18" t="s">
        <v>50</v>
      </c>
      <c r="D65" s="19" t="s">
        <v>38</v>
      </c>
      <c r="E65" s="20">
        <v>651.9</v>
      </c>
    </row>
    <row r="66" spans="1:7" ht="33.950000000000003" customHeight="1" x14ac:dyDescent="0.25">
      <c r="A66" s="16" t="s">
        <v>27</v>
      </c>
      <c r="B66" s="17">
        <v>44138062462</v>
      </c>
      <c r="C66" s="18" t="s">
        <v>28</v>
      </c>
      <c r="D66" s="19" t="s">
        <v>10</v>
      </c>
      <c r="E66" s="20">
        <v>164.26</v>
      </c>
    </row>
    <row r="67" spans="1:7" ht="33.950000000000003" customHeight="1" x14ac:dyDescent="0.25">
      <c r="A67" s="16" t="s">
        <v>27</v>
      </c>
      <c r="B67" s="17">
        <v>44138062462</v>
      </c>
      <c r="C67" s="18" t="s">
        <v>28</v>
      </c>
      <c r="D67" s="19" t="s">
        <v>10</v>
      </c>
      <c r="E67" s="20">
        <v>237.99</v>
      </c>
      <c r="G67" s="25"/>
    </row>
    <row r="68" spans="1:7" ht="33.950000000000003" customHeight="1" x14ac:dyDescent="0.25">
      <c r="A68" s="16" t="s">
        <v>27</v>
      </c>
      <c r="B68" s="17">
        <v>44138062462</v>
      </c>
      <c r="C68" s="18" t="s">
        <v>28</v>
      </c>
      <c r="D68" s="19" t="s">
        <v>10</v>
      </c>
      <c r="E68" s="20">
        <v>171</v>
      </c>
      <c r="G68" s="25"/>
    </row>
    <row r="69" spans="1:7" ht="33.950000000000003" customHeight="1" x14ac:dyDescent="0.25">
      <c r="A69" s="16" t="s">
        <v>27</v>
      </c>
      <c r="B69" s="17">
        <v>44138062462</v>
      </c>
      <c r="C69" s="18" t="s">
        <v>28</v>
      </c>
      <c r="D69" s="19" t="s">
        <v>10</v>
      </c>
      <c r="E69" s="20">
        <v>257.69</v>
      </c>
      <c r="G69" s="25"/>
    </row>
    <row r="70" spans="1:7" ht="33.950000000000003" customHeight="1" x14ac:dyDescent="0.25">
      <c r="A70" s="16" t="s">
        <v>27</v>
      </c>
      <c r="B70" s="17">
        <v>44138062462</v>
      </c>
      <c r="C70" s="18" t="s">
        <v>28</v>
      </c>
      <c r="D70" s="19" t="s">
        <v>10</v>
      </c>
      <c r="E70" s="20">
        <v>43.73</v>
      </c>
      <c r="G70" s="25"/>
    </row>
    <row r="71" spans="1:7" ht="33.950000000000003" customHeight="1" x14ac:dyDescent="0.25">
      <c r="A71" s="16" t="s">
        <v>27</v>
      </c>
      <c r="B71" s="17">
        <v>44138062462</v>
      </c>
      <c r="C71" s="18" t="s">
        <v>28</v>
      </c>
      <c r="D71" s="19" t="s">
        <v>10</v>
      </c>
      <c r="E71" s="20">
        <v>71.25</v>
      </c>
      <c r="G71" s="25"/>
    </row>
    <row r="72" spans="1:7" ht="33.950000000000003" customHeight="1" x14ac:dyDescent="0.25">
      <c r="A72" s="26" t="s">
        <v>27</v>
      </c>
      <c r="B72" s="27">
        <v>44138062462</v>
      </c>
      <c r="C72" s="28" t="s">
        <v>28</v>
      </c>
      <c r="D72" s="29" t="s">
        <v>10</v>
      </c>
      <c r="E72" s="30">
        <f>E66+E67+E68+E69+E70+E71</f>
        <v>945.92000000000007</v>
      </c>
      <c r="G72" s="25"/>
    </row>
    <row r="73" spans="1:7" ht="33.950000000000003" customHeight="1" x14ac:dyDescent="0.25">
      <c r="A73" s="16" t="s">
        <v>29</v>
      </c>
      <c r="B73" s="17">
        <v>44138062462</v>
      </c>
      <c r="C73" s="18" t="s">
        <v>30</v>
      </c>
      <c r="D73" s="19" t="s">
        <v>10</v>
      </c>
      <c r="E73" s="20">
        <v>282.08</v>
      </c>
      <c r="G73" s="25"/>
    </row>
    <row r="74" spans="1:7" ht="33.950000000000003" customHeight="1" x14ac:dyDescent="0.25">
      <c r="A74" s="16" t="s">
        <v>29</v>
      </c>
      <c r="B74" s="17">
        <v>44138062462</v>
      </c>
      <c r="C74" s="18" t="s">
        <v>30</v>
      </c>
      <c r="D74" s="19" t="s">
        <v>10</v>
      </c>
      <c r="E74" s="20">
        <v>314.92</v>
      </c>
    </row>
    <row r="75" spans="1:7" ht="33.950000000000003" customHeight="1" x14ac:dyDescent="0.25">
      <c r="A75" s="16" t="s">
        <v>29</v>
      </c>
      <c r="B75" s="17">
        <v>44138062462</v>
      </c>
      <c r="C75" s="18" t="s">
        <v>30</v>
      </c>
      <c r="D75" s="19" t="s">
        <v>10</v>
      </c>
      <c r="E75" s="20">
        <v>239.5</v>
      </c>
      <c r="G75" s="25"/>
    </row>
    <row r="76" spans="1:7" ht="33.950000000000003" customHeight="1" x14ac:dyDescent="0.25">
      <c r="A76" s="16" t="s">
        <v>29</v>
      </c>
      <c r="B76" s="17">
        <v>44138062462</v>
      </c>
      <c r="C76" s="18" t="s">
        <v>30</v>
      </c>
      <c r="D76" s="19" t="s">
        <v>10</v>
      </c>
      <c r="E76" s="20">
        <v>475.96</v>
      </c>
      <c r="G76" s="25"/>
    </row>
    <row r="77" spans="1:7" ht="33.950000000000003" customHeight="1" x14ac:dyDescent="0.25">
      <c r="A77" s="16" t="s">
        <v>29</v>
      </c>
      <c r="B77" s="17">
        <v>44138062462</v>
      </c>
      <c r="C77" s="18" t="s">
        <v>30</v>
      </c>
      <c r="D77" s="19" t="s">
        <v>10</v>
      </c>
      <c r="E77" s="20">
        <v>66.150000000000006</v>
      </c>
      <c r="G77" s="25"/>
    </row>
    <row r="78" spans="1:7" ht="33.950000000000003" customHeight="1" x14ac:dyDescent="0.25">
      <c r="A78" s="16" t="s">
        <v>29</v>
      </c>
      <c r="B78" s="17">
        <v>44138062462</v>
      </c>
      <c r="C78" s="18" t="s">
        <v>30</v>
      </c>
      <c r="D78" s="19" t="s">
        <v>10</v>
      </c>
      <c r="E78" s="20">
        <v>215.21</v>
      </c>
      <c r="G78" s="25"/>
    </row>
    <row r="79" spans="1:7" ht="33.950000000000003" customHeight="1" x14ac:dyDescent="0.25">
      <c r="A79" s="16" t="s">
        <v>29</v>
      </c>
      <c r="B79" s="17">
        <v>44138062462</v>
      </c>
      <c r="C79" s="18" t="s">
        <v>30</v>
      </c>
      <c r="D79" s="19" t="s">
        <v>10</v>
      </c>
      <c r="E79" s="20">
        <v>145.22</v>
      </c>
    </row>
    <row r="80" spans="1:7" ht="33.950000000000003" customHeight="1" x14ac:dyDescent="0.25">
      <c r="A80" s="16" t="s">
        <v>29</v>
      </c>
      <c r="B80" s="17">
        <v>44138062462</v>
      </c>
      <c r="C80" s="18" t="s">
        <v>30</v>
      </c>
      <c r="D80" s="19" t="s">
        <v>10</v>
      </c>
      <c r="E80" s="20">
        <v>45.53</v>
      </c>
    </row>
    <row r="81" spans="1:7" ht="33.950000000000003" customHeight="1" x14ac:dyDescent="0.25">
      <c r="A81" s="16" t="s">
        <v>29</v>
      </c>
      <c r="B81" s="17">
        <v>44138062462</v>
      </c>
      <c r="C81" s="18" t="s">
        <v>30</v>
      </c>
      <c r="D81" s="19" t="s">
        <v>10</v>
      </c>
      <c r="E81" s="20">
        <v>136.35</v>
      </c>
      <c r="G81" s="25"/>
    </row>
    <row r="82" spans="1:7" ht="33.950000000000003" customHeight="1" x14ac:dyDescent="0.25">
      <c r="A82" s="26" t="s">
        <v>29</v>
      </c>
      <c r="B82" s="27">
        <v>44138062462</v>
      </c>
      <c r="C82" s="28" t="s">
        <v>30</v>
      </c>
      <c r="D82" s="29" t="s">
        <v>10</v>
      </c>
      <c r="E82" s="30">
        <f>E73+E74+E75+E76+E77+E78+E79+E80+E81</f>
        <v>1920.92</v>
      </c>
      <c r="G82" s="25"/>
    </row>
    <row r="83" spans="1:7" ht="33.950000000000003" customHeight="1" x14ac:dyDescent="0.25">
      <c r="A83" s="16" t="s">
        <v>68</v>
      </c>
      <c r="B83" s="17">
        <v>22361751585</v>
      </c>
      <c r="C83" s="18" t="s">
        <v>12</v>
      </c>
      <c r="D83" s="19" t="s">
        <v>40</v>
      </c>
      <c r="E83" s="20">
        <v>44.45</v>
      </c>
      <c r="G83" s="25"/>
    </row>
    <row r="84" spans="1:7" ht="33.950000000000003" customHeight="1" x14ac:dyDescent="0.25">
      <c r="A84" s="16" t="s">
        <v>31</v>
      </c>
      <c r="B84" s="17">
        <v>79964798809</v>
      </c>
      <c r="C84" s="18" t="s">
        <v>32</v>
      </c>
      <c r="D84" s="19" t="s">
        <v>10</v>
      </c>
      <c r="E84" s="20">
        <v>1487.52</v>
      </c>
    </row>
    <row r="85" spans="1:7" ht="33.950000000000003" customHeight="1" x14ac:dyDescent="0.25">
      <c r="A85" s="16" t="s">
        <v>31</v>
      </c>
      <c r="B85" s="17">
        <v>79964798809</v>
      </c>
      <c r="C85" s="18" t="s">
        <v>32</v>
      </c>
      <c r="D85" s="19" t="s">
        <v>10</v>
      </c>
      <c r="E85" s="20">
        <v>249.9</v>
      </c>
    </row>
    <row r="86" spans="1:7" ht="33.950000000000003" customHeight="1" x14ac:dyDescent="0.25">
      <c r="A86" s="16" t="s">
        <v>31</v>
      </c>
      <c r="B86" s="17">
        <v>79964798809</v>
      </c>
      <c r="C86" s="18" t="s">
        <v>32</v>
      </c>
      <c r="D86" s="19" t="s">
        <v>10</v>
      </c>
      <c r="E86" s="20">
        <v>495.53</v>
      </c>
    </row>
    <row r="87" spans="1:7" ht="33.950000000000003" customHeight="1" x14ac:dyDescent="0.25">
      <c r="A87" s="26" t="s">
        <v>31</v>
      </c>
      <c r="B87" s="27">
        <v>79964798809</v>
      </c>
      <c r="C87" s="28" t="s">
        <v>32</v>
      </c>
      <c r="D87" s="29" t="s">
        <v>10</v>
      </c>
      <c r="E87" s="30">
        <f>E84+E85+E86</f>
        <v>2232.9499999999998</v>
      </c>
    </row>
    <row r="88" spans="1:7" ht="33.950000000000003" customHeight="1" x14ac:dyDescent="0.25">
      <c r="A88" s="16" t="s">
        <v>51</v>
      </c>
      <c r="B88" s="17">
        <v>54189804734</v>
      </c>
      <c r="C88" s="18" t="s">
        <v>12</v>
      </c>
      <c r="D88" s="19" t="s">
        <v>52</v>
      </c>
      <c r="E88" s="20">
        <v>11.54</v>
      </c>
      <c r="G88" s="25"/>
    </row>
    <row r="89" spans="1:7" ht="33.950000000000003" customHeight="1" x14ac:dyDescent="0.25">
      <c r="A89" s="16" t="s">
        <v>51</v>
      </c>
      <c r="B89" s="17">
        <v>54189804734</v>
      </c>
      <c r="C89" s="18" t="s">
        <v>12</v>
      </c>
      <c r="D89" s="19" t="s">
        <v>52</v>
      </c>
      <c r="E89" s="20">
        <v>2.34</v>
      </c>
    </row>
    <row r="90" spans="1:7" ht="33.950000000000003" customHeight="1" x14ac:dyDescent="0.25">
      <c r="A90" s="16" t="s">
        <v>51</v>
      </c>
      <c r="B90" s="17">
        <v>54189804734</v>
      </c>
      <c r="C90" s="18" t="s">
        <v>12</v>
      </c>
      <c r="D90" s="19" t="s">
        <v>52</v>
      </c>
      <c r="E90" s="20">
        <v>342.34</v>
      </c>
    </row>
    <row r="91" spans="1:7" ht="33.950000000000003" customHeight="1" x14ac:dyDescent="0.25">
      <c r="A91" s="16" t="s">
        <v>51</v>
      </c>
      <c r="B91" s="17">
        <v>54189804734</v>
      </c>
      <c r="C91" s="18" t="s">
        <v>12</v>
      </c>
      <c r="D91" s="19" t="s">
        <v>52</v>
      </c>
      <c r="E91" s="20">
        <v>59.36</v>
      </c>
      <c r="G91" s="25"/>
    </row>
    <row r="92" spans="1:7" ht="33.950000000000003" customHeight="1" x14ac:dyDescent="0.25">
      <c r="A92" s="26" t="s">
        <v>51</v>
      </c>
      <c r="B92" s="27">
        <v>54189804734</v>
      </c>
      <c r="C92" s="28" t="s">
        <v>12</v>
      </c>
      <c r="D92" s="29" t="s">
        <v>52</v>
      </c>
      <c r="E92" s="30">
        <f>E88+E89+E90+E91</f>
        <v>415.58</v>
      </c>
      <c r="G92" s="25"/>
    </row>
    <row r="93" spans="1:7" ht="33.950000000000003" customHeight="1" x14ac:dyDescent="0.25">
      <c r="A93" s="16" t="s">
        <v>57</v>
      </c>
      <c r="B93" s="17">
        <v>92963223473</v>
      </c>
      <c r="C93" s="18" t="s">
        <v>12</v>
      </c>
      <c r="D93" s="19" t="s">
        <v>58</v>
      </c>
      <c r="E93" s="20">
        <v>103.89</v>
      </c>
      <c r="G93" s="25"/>
    </row>
    <row r="94" spans="1:7" ht="33.950000000000003" customHeight="1" x14ac:dyDescent="0.25">
      <c r="A94" s="16" t="s">
        <v>6</v>
      </c>
      <c r="B94" s="17"/>
      <c r="C94" s="18"/>
      <c r="D94" s="19" t="s">
        <v>46</v>
      </c>
      <c r="E94" s="20">
        <v>194936.24</v>
      </c>
    </row>
    <row r="95" spans="1:7" ht="33.950000000000003" customHeight="1" x14ac:dyDescent="0.25">
      <c r="A95" s="16" t="s">
        <v>6</v>
      </c>
      <c r="B95" s="17"/>
      <c r="C95" s="18"/>
      <c r="D95" s="19" t="s">
        <v>53</v>
      </c>
      <c r="E95" s="20">
        <v>298.41000000000003</v>
      </c>
    </row>
    <row r="96" spans="1:7" ht="33.950000000000003" customHeight="1" x14ac:dyDescent="0.25">
      <c r="A96" s="16" t="s">
        <v>6</v>
      </c>
      <c r="B96" s="17"/>
      <c r="C96" s="18"/>
      <c r="D96" s="19" t="s">
        <v>7</v>
      </c>
      <c r="E96" s="20">
        <v>638.05999999999995</v>
      </c>
    </row>
    <row r="97" spans="1:7" ht="33.950000000000003" customHeight="1" x14ac:dyDescent="0.25">
      <c r="A97" s="16" t="s">
        <v>6</v>
      </c>
      <c r="B97" s="17"/>
      <c r="C97" s="18"/>
      <c r="D97" s="19" t="s">
        <v>46</v>
      </c>
      <c r="E97" s="20">
        <v>11374.8</v>
      </c>
    </row>
    <row r="98" spans="1:7" ht="33.950000000000003" customHeight="1" x14ac:dyDescent="0.25">
      <c r="A98" s="16" t="s">
        <v>6</v>
      </c>
      <c r="B98" s="17"/>
      <c r="C98" s="18"/>
      <c r="D98" s="19" t="s">
        <v>46</v>
      </c>
      <c r="E98" s="20">
        <v>107.63</v>
      </c>
    </row>
    <row r="99" spans="1:7" ht="33.950000000000003" customHeight="1" x14ac:dyDescent="0.25">
      <c r="A99" s="16" t="s">
        <v>6</v>
      </c>
      <c r="B99" s="17"/>
      <c r="C99" s="18"/>
      <c r="D99" s="19" t="s">
        <v>46</v>
      </c>
      <c r="E99" s="20">
        <v>16764.09</v>
      </c>
    </row>
    <row r="100" spans="1:7" ht="33.950000000000003" customHeight="1" x14ac:dyDescent="0.25">
      <c r="A100" s="16" t="s">
        <v>6</v>
      </c>
      <c r="B100" s="17"/>
      <c r="C100" s="18"/>
      <c r="D100" s="19" t="s">
        <v>53</v>
      </c>
      <c r="E100" s="20">
        <v>323.70999999999998</v>
      </c>
    </row>
    <row r="101" spans="1:7" ht="33.950000000000003" customHeight="1" x14ac:dyDescent="0.25">
      <c r="A101" s="16" t="s">
        <v>6</v>
      </c>
      <c r="B101" s="17"/>
      <c r="C101" s="18"/>
      <c r="D101" s="19" t="s">
        <v>59</v>
      </c>
      <c r="E101" s="20">
        <v>7800</v>
      </c>
    </row>
    <row r="102" spans="1:7" ht="33.950000000000003" customHeight="1" x14ac:dyDescent="0.25">
      <c r="A102" s="16" t="s">
        <v>6</v>
      </c>
      <c r="B102" s="17"/>
      <c r="C102" s="18"/>
      <c r="D102" s="19" t="s">
        <v>59</v>
      </c>
      <c r="E102" s="20">
        <v>600</v>
      </c>
      <c r="G102" s="25"/>
    </row>
    <row r="103" spans="1:7" ht="33.950000000000003" customHeight="1" x14ac:dyDescent="0.25">
      <c r="A103" s="16" t="s">
        <v>6</v>
      </c>
      <c r="B103" s="17"/>
      <c r="C103" s="18"/>
      <c r="D103" s="19" t="s">
        <v>59</v>
      </c>
      <c r="E103" s="20">
        <v>441.44</v>
      </c>
      <c r="G103" s="25"/>
    </row>
    <row r="104" spans="1:7" ht="33.950000000000003" customHeight="1" x14ac:dyDescent="0.25">
      <c r="A104" s="16" t="s">
        <v>6</v>
      </c>
      <c r="B104" s="17"/>
      <c r="C104" s="18"/>
      <c r="D104" s="19" t="s">
        <v>7</v>
      </c>
      <c r="E104" s="20">
        <v>318.8</v>
      </c>
      <c r="G104" s="25"/>
    </row>
    <row r="105" spans="1:7" ht="33.950000000000003" customHeight="1" x14ac:dyDescent="0.25">
      <c r="A105" s="16" t="s">
        <v>6</v>
      </c>
      <c r="B105" s="17"/>
      <c r="C105" s="18"/>
      <c r="D105" s="19" t="s">
        <v>75</v>
      </c>
      <c r="E105" s="20">
        <v>84.5</v>
      </c>
      <c r="G105" s="25"/>
    </row>
    <row r="106" spans="1:7" ht="33.950000000000003" customHeight="1" x14ac:dyDescent="0.25">
      <c r="A106" s="31" t="s">
        <v>6</v>
      </c>
      <c r="B106" s="32"/>
      <c r="C106" s="33"/>
      <c r="D106" s="33" t="s">
        <v>7</v>
      </c>
      <c r="E106" s="34">
        <v>151.49</v>
      </c>
      <c r="G106" s="25"/>
    </row>
    <row r="107" spans="1:7" ht="33.950000000000003" customHeight="1" x14ac:dyDescent="0.25">
      <c r="A107" s="16" t="s">
        <v>69</v>
      </c>
      <c r="B107" s="17">
        <v>55460105464</v>
      </c>
      <c r="C107" s="18" t="s">
        <v>20</v>
      </c>
      <c r="D107" s="19" t="s">
        <v>52</v>
      </c>
      <c r="E107" s="20">
        <v>264.64999999999998</v>
      </c>
    </row>
    <row r="108" spans="1:7" ht="33.950000000000003" customHeight="1" x14ac:dyDescent="0.25">
      <c r="A108" s="16"/>
      <c r="B108" s="17"/>
      <c r="C108" s="18"/>
      <c r="D108" s="19" t="s">
        <v>76</v>
      </c>
      <c r="E108" s="20">
        <v>275306.59000000003</v>
      </c>
      <c r="G108" s="25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108">
    <cfRule type="expression" dxfId="2" priority="30">
      <formula>MOD(ROW(),2)=0</formula>
    </cfRule>
  </conditionalFormatting>
  <conditionalFormatting sqref="E7:E10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2025-05-08T10:30:00Z</cp:lastPrinted>
  <dcterms:created xsi:type="dcterms:W3CDTF">2016-11-01T03:33:07Z</dcterms:created>
  <dcterms:modified xsi:type="dcterms:W3CDTF">2025-05-08T10:30:03Z</dcterms:modified>
  <cp:version>1.0</cp:version>
</cp:coreProperties>
</file>