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TRANSPARENTNOST\Javna objava za WEB\2025\"/>
    </mc:Choice>
  </mc:AlternateContent>
  <xr:revisionPtr revIDLastSave="0" documentId="13_ncr:1_{75958903-41E5-4DA5-8F13-703A790CE2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46" i="1"/>
  <c r="E42" i="1"/>
  <c r="E39" i="1"/>
  <c r="E32" i="1"/>
  <c r="E26" i="1"/>
  <c r="E21" i="1"/>
  <c r="E17" i="1"/>
</calcChain>
</file>

<file path=xl/sharedStrings.xml><?xml version="1.0" encoding="utf-8"?>
<sst xmlns="http://schemas.openxmlformats.org/spreadsheetml/2006/main" count="165" uniqueCount="64">
  <si>
    <t>Iznos</t>
  </si>
  <si>
    <t>Naziv primatelja</t>
  </si>
  <si>
    <t>OIB primatelja</t>
  </si>
  <si>
    <t>Sjedište primatelja</t>
  </si>
  <si>
    <t>Vrsta rashoda i izdatka</t>
  </si>
  <si>
    <t>OIB:</t>
  </si>
  <si>
    <t>3111 | Plaće za redovni rad</t>
  </si>
  <si>
    <t>ZAPOSLENICIMA ŠKOLE</t>
  </si>
  <si>
    <t>3212 | Naknade za prijevoz, za rad na terenu i odvojeni život</t>
  </si>
  <si>
    <t>10 000 ZAGREB</t>
  </si>
  <si>
    <t>HEP OPSKRBA d.o.o.</t>
  </si>
  <si>
    <t>3223 | Energija</t>
  </si>
  <si>
    <t>3238 | Računalne usluge</t>
  </si>
  <si>
    <t>LEXPERA d.o.o.</t>
  </si>
  <si>
    <t>MEĐIMURJE PLIN d.o.o.</t>
  </si>
  <si>
    <t xml:space="preserve">40 000 ČAKOVEC                          </t>
  </si>
  <si>
    <t xml:space="preserve">10 380 SVETI IVAN ZELINA                          </t>
  </si>
  <si>
    <t>3222 | Materijal i sirovine</t>
  </si>
  <si>
    <t>3231 | Usluge telefona, pošte i prijevoza</t>
  </si>
  <si>
    <t>VINDIJA d.d.-MESNI DIO</t>
  </si>
  <si>
    <t xml:space="preserve">42 000 VARAŽDIN                                   </t>
  </si>
  <si>
    <t>VINDIJA d.d.-MLIJEČNI DIO I SOKOVI</t>
  </si>
  <si>
    <t>VARAŽDIN</t>
  </si>
  <si>
    <t>VODOOPSKRBA I ODVODNJA  ZAGREBAČKE ŽUPANIJEd.o.o.</t>
  </si>
  <si>
    <t xml:space="preserve">10 000 ZAGREB                                     </t>
  </si>
  <si>
    <t>3234 | Komunalne usluge</t>
  </si>
  <si>
    <t xml:space="preserve">ZELINSKE KOMUNALIJE d.o.o. </t>
  </si>
  <si>
    <t>KUDELIĆ d.o.o.</t>
  </si>
  <si>
    <t xml:space="preserve">10 381 BEDENICA                                   </t>
  </si>
  <si>
    <t>MARTIGORA  j.d.o.o.</t>
  </si>
  <si>
    <t>10 381 BEDENICA</t>
  </si>
  <si>
    <t>PODRAVKA PREHRAMBENA INDUSTRIJA d.d.</t>
  </si>
  <si>
    <t xml:space="preserve">48 000 KOPRIVNICA                                 </t>
  </si>
  <si>
    <t>VOĆARNA "CRVENA JABUKA"</t>
  </si>
  <si>
    <t>10 380 SVETI IVAN ZELINA</t>
  </si>
  <si>
    <t xml:space="preserve">ZAGREBAČKA BANKA d.d.                                                                               </t>
  </si>
  <si>
    <t xml:space="preserve">3431 | Bankarske usluge i usluge platnog prometa </t>
  </si>
  <si>
    <t>FINA FINANCIJSKA AGENCIJA</t>
  </si>
  <si>
    <t>10 110 ZAGREB</t>
  </si>
  <si>
    <t>HT-HRVATSKE TELEKOMUNIKACIJE d.d.</t>
  </si>
  <si>
    <t>R-GLOBAL d.o.o.</t>
  </si>
  <si>
    <t>3235 | Zakupnine i najamnine</t>
  </si>
  <si>
    <t>VIVA info</t>
  </si>
  <si>
    <t>3722 | Naknade građanima i kućanstvima u naravi</t>
  </si>
  <si>
    <t>SVEUKUPNO</t>
  </si>
  <si>
    <t>GDPR</t>
  </si>
  <si>
    <t>OSNOVNA ŠKOLA DRAGUTINA DOMJANIĆA,
Sveti Ivan Zelina</t>
  </si>
  <si>
    <t>Adresa:Ivana Gundulića 2</t>
  </si>
  <si>
    <t>Sjedište.10 380 Sveti Ivan Zelina</t>
  </si>
  <si>
    <t>3224 | Materijal i dijelovi za tekuće i investicijsko održavanje</t>
  </si>
  <si>
    <t>CONCOLOR D.O.O.</t>
  </si>
  <si>
    <t xml:space="preserve">11 000 ZAGREB                                     </t>
  </si>
  <si>
    <t>PEVEX D.D.</t>
  </si>
  <si>
    <t>10 360 SESVETE</t>
  </si>
  <si>
    <t xml:space="preserve"> 3295 | Pristojbe i naknade </t>
  </si>
  <si>
    <t>JAVNA OBJAVA INFORMACIJA O TROŠENJU SREDSTAVA
ZA RAZDOBLJE 1.8.2025.-31.8.2025.</t>
  </si>
  <si>
    <t>KONZUM plus d.o.o.</t>
  </si>
  <si>
    <t xml:space="preserve"> 10 000 ZAGREB                                      </t>
  </si>
  <si>
    <t xml:space="preserve"> 3222 | Materijal i sirovine </t>
  </si>
  <si>
    <t>TISKARA ZELINA</t>
  </si>
  <si>
    <t>3239 | Ostale usluge</t>
  </si>
  <si>
    <t>A1 HRVATSKA D.O.O.</t>
  </si>
  <si>
    <t>AMTING</t>
  </si>
  <si>
    <t>AURUM NEXUS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</si>
</sst>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6" fontId="3" fillId="0" borderId="0" xfId="0" applyNumberFormat="1" applyFont="1">
      <alignment vertical="top" wrapText="1"/>
    </xf>
    <xf numFmtId="0" fontId="33" fillId="2" borderId="0" xfId="0" applyNumberFormat="1" applyFont="1" applyFill="1" applyAlignment="1">
      <alignment horizontal="center" vertical="center"/>
    </xf>
    <xf numFmtId="165" fontId="33" fillId="2" borderId="0" xfId="0" applyNumberFormat="1" applyFont="1" applyFill="1" applyAlignment="1">
      <alignment horizontal="center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0" fontId="32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66" fontId="0" fillId="0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2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51"/>
      <tableStyleElement type="headerRow" dxfId="50"/>
      <tableStyleElement type="totalRow" dxfId="49"/>
      <tableStyleElement type="firstColumn" dxfId="48"/>
      <tableStyleElement type="lastColumn" dxfId="47"/>
      <tableStyleElement type="firstRowStripe" dxfId="46"/>
      <tableStyleElement type="firstColumnStripe" dxfId="4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61" dataDxfId="44" totalsRowDxfId="43">
  <autoFilter ref="A6:E61" xr:uid="{D96E2867-778C-462C-B278-521AA53E5109}"/>
  <sortState xmlns:xlrd2="http://schemas.microsoft.com/office/spreadsheetml/2017/richdata2" ref="A7:E61">
    <sortCondition ref="A6:A61"/>
  </sortState>
  <tableColumns count="5">
    <tableColumn id="1" xr3:uid="{A88EED1D-8200-4BD8-B8EF-48EBAC59F628}" name="Naziv primatelja" dataDxfId="42" totalsRowDxfId="41"/>
    <tableColumn id="8" xr3:uid="{00000000-0010-0000-0000-000008000000}" name="OIB primatelja" dataDxfId="40" totalsRowDxfId="39" dataCellStyle="Normalno"/>
    <tableColumn id="10" xr3:uid="{00000000-0010-0000-0000-00000A000000}" name="Sjedište primatelja" dataDxfId="38" totalsRowDxfId="37" dataCellStyle="Normalno"/>
    <tableColumn id="3" xr3:uid="{55D21C7C-6279-4D2D-93FD-FD49CFDDB8EA}" name="Vrsta rashoda i izdatka" dataDxfId="36" totalsRowDxfId="35"/>
    <tableColumn id="11" xr3:uid="{00000000-0010-0000-0000-00000B000000}" name="Iznos" totalsRowFunction="count" dataDxfId="34" totalsRowDxfId="3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1"/>
  <sheetViews>
    <sheetView showGridLines="0" tabSelected="1" zoomScaleNormal="100" workbookViewId="0">
      <selection activeCell="G61" sqref="G61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12" style="1" bestFit="1" customWidth="1"/>
    <col min="9" max="11" width="9.42578125" style="1" customWidth="1"/>
    <col min="12" max="16384" width="9" style="1"/>
  </cols>
  <sheetData>
    <row r="1" spans="1:6" ht="57.95" customHeight="1" thickBot="1" x14ac:dyDescent="0.3">
      <c r="A1" s="27" t="s">
        <v>46</v>
      </c>
      <c r="B1" s="27"/>
      <c r="C1" s="27"/>
      <c r="D1" s="27"/>
      <c r="E1" s="27"/>
      <c r="F1" s="3"/>
    </row>
    <row r="2" spans="1:6" ht="29.25" customHeight="1" thickTop="1" x14ac:dyDescent="0.25">
      <c r="A2" s="15" t="s">
        <v>47</v>
      </c>
      <c r="B2" s="7"/>
      <c r="C2" s="14" t="s">
        <v>5</v>
      </c>
      <c r="D2" s="28">
        <v>19247339828</v>
      </c>
      <c r="E2" s="28"/>
      <c r="F2" s="4"/>
    </row>
    <row r="3" spans="1:6" ht="29.25" customHeight="1" x14ac:dyDescent="0.25">
      <c r="A3" s="13" t="s">
        <v>48</v>
      </c>
      <c r="B3" s="8"/>
      <c r="C3" s="10"/>
      <c r="D3" s="11"/>
      <c r="E3" s="12"/>
      <c r="F3" s="4"/>
    </row>
    <row r="4" spans="1:6" ht="29.25" customHeight="1" x14ac:dyDescent="0.25">
      <c r="A4" s="29" t="s">
        <v>55</v>
      </c>
      <c r="B4" s="29"/>
      <c r="C4" s="29"/>
      <c r="D4" s="29"/>
      <c r="E4" s="29"/>
    </row>
    <row r="5" spans="1:6" ht="29.25" customHeight="1" x14ac:dyDescent="0.25">
      <c r="A5" s="29"/>
      <c r="B5" s="29"/>
      <c r="C5" s="29"/>
      <c r="D5" s="29"/>
      <c r="E5" s="29"/>
    </row>
    <row r="6" spans="1:6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6" ht="33.950000000000003" customHeight="1" x14ac:dyDescent="0.25">
      <c r="A7" s="16" t="s">
        <v>61</v>
      </c>
      <c r="B7" s="17">
        <v>29524210204</v>
      </c>
      <c r="C7" s="18" t="s">
        <v>24</v>
      </c>
      <c r="D7" s="19" t="s">
        <v>18</v>
      </c>
      <c r="E7" s="20">
        <v>65.91</v>
      </c>
    </row>
    <row r="8" spans="1:6" ht="33.950000000000003" customHeight="1" x14ac:dyDescent="0.25">
      <c r="A8" s="16" t="s">
        <v>62</v>
      </c>
      <c r="B8" s="17">
        <v>97098682001</v>
      </c>
      <c r="C8" s="18" t="s">
        <v>34</v>
      </c>
      <c r="D8" s="19" t="s">
        <v>49</v>
      </c>
      <c r="E8" s="20">
        <v>95.41</v>
      </c>
    </row>
    <row r="9" spans="1:6" ht="33.950000000000003" customHeight="1" x14ac:dyDescent="0.25">
      <c r="A9" s="16" t="s">
        <v>63</v>
      </c>
      <c r="B9" s="17">
        <v>68005418217</v>
      </c>
      <c r="C9" s="18" t="s">
        <v>9</v>
      </c>
      <c r="D9" s="19" t="s">
        <v>12</v>
      </c>
      <c r="E9" s="20">
        <v>331.81</v>
      </c>
    </row>
    <row r="10" spans="1:6" ht="33.950000000000003" customHeight="1" x14ac:dyDescent="0.25">
      <c r="A10" s="16" t="s">
        <v>50</v>
      </c>
      <c r="B10" s="17">
        <v>89021876450</v>
      </c>
      <c r="C10" s="18" t="s">
        <v>34</v>
      </c>
      <c r="D10" s="19" t="s">
        <v>49</v>
      </c>
      <c r="E10" s="20">
        <v>85.05</v>
      </c>
    </row>
    <row r="11" spans="1:6" ht="33.950000000000003" customHeight="1" x14ac:dyDescent="0.25">
      <c r="A11" s="16" t="s">
        <v>37</v>
      </c>
      <c r="B11" s="17">
        <v>85821130368</v>
      </c>
      <c r="C11" s="18" t="s">
        <v>51</v>
      </c>
      <c r="D11" s="19" t="s">
        <v>12</v>
      </c>
      <c r="E11" s="20">
        <v>1.66</v>
      </c>
    </row>
    <row r="12" spans="1:6" ht="33.950000000000003" customHeight="1" x14ac:dyDescent="0.25">
      <c r="A12" s="16" t="s">
        <v>45</v>
      </c>
      <c r="B12" s="17"/>
      <c r="C12" s="18"/>
      <c r="D12" s="19" t="s">
        <v>43</v>
      </c>
      <c r="E12" s="20">
        <v>158</v>
      </c>
    </row>
    <row r="13" spans="1:6" ht="33.950000000000003" customHeight="1" x14ac:dyDescent="0.25">
      <c r="A13" s="16" t="s">
        <v>10</v>
      </c>
      <c r="B13" s="17">
        <v>63073332379</v>
      </c>
      <c r="C13" s="18" t="s">
        <v>9</v>
      </c>
      <c r="D13" s="19" t="s">
        <v>11</v>
      </c>
      <c r="E13" s="20">
        <v>1517.37</v>
      </c>
    </row>
    <row r="14" spans="1:6" ht="33.950000000000003" customHeight="1" x14ac:dyDescent="0.25">
      <c r="A14" s="16" t="s">
        <v>39</v>
      </c>
      <c r="B14" s="17">
        <v>81793146560</v>
      </c>
      <c r="C14" s="18" t="s">
        <v>38</v>
      </c>
      <c r="D14" s="19" t="s">
        <v>18</v>
      </c>
      <c r="E14" s="20">
        <v>11.61</v>
      </c>
    </row>
    <row r="15" spans="1:6" ht="33.950000000000003" customHeight="1" x14ac:dyDescent="0.25">
      <c r="A15" s="16" t="s">
        <v>39</v>
      </c>
      <c r="B15" s="17">
        <v>81793146560</v>
      </c>
      <c r="C15" s="18" t="s">
        <v>38</v>
      </c>
      <c r="D15" s="19" t="s">
        <v>18</v>
      </c>
      <c r="E15" s="20">
        <v>11.61</v>
      </c>
    </row>
    <row r="16" spans="1:6" ht="33.950000000000003" customHeight="1" x14ac:dyDescent="0.25">
      <c r="A16" s="16" t="s">
        <v>39</v>
      </c>
      <c r="B16" s="17">
        <v>81793146560</v>
      </c>
      <c r="C16" s="18" t="s">
        <v>38</v>
      </c>
      <c r="D16" s="19" t="s">
        <v>18</v>
      </c>
      <c r="E16" s="20">
        <v>132.55000000000001</v>
      </c>
    </row>
    <row r="17" spans="1:5" ht="33.950000000000003" customHeight="1" x14ac:dyDescent="0.25">
      <c r="A17" s="26" t="s">
        <v>39</v>
      </c>
      <c r="B17" s="22">
        <v>81793146560</v>
      </c>
      <c r="C17" s="23" t="s">
        <v>38</v>
      </c>
      <c r="D17" s="24" t="s">
        <v>18</v>
      </c>
      <c r="E17" s="25">
        <f>E14+E15+E16</f>
        <v>155.77000000000001</v>
      </c>
    </row>
    <row r="18" spans="1:5" ht="33.950000000000003" customHeight="1" x14ac:dyDescent="0.25">
      <c r="A18" s="16" t="s">
        <v>56</v>
      </c>
      <c r="B18" s="17">
        <v>62226620908</v>
      </c>
      <c r="C18" s="18" t="s">
        <v>57</v>
      </c>
      <c r="D18" s="19" t="s">
        <v>58</v>
      </c>
      <c r="E18" s="20">
        <v>57.3</v>
      </c>
    </row>
    <row r="19" spans="1:5" ht="33.950000000000003" customHeight="1" x14ac:dyDescent="0.25">
      <c r="A19" s="16" t="s">
        <v>27</v>
      </c>
      <c r="B19" s="17">
        <v>2312920864</v>
      </c>
      <c r="C19" s="18" t="s">
        <v>28</v>
      </c>
      <c r="D19" s="19" t="s">
        <v>17</v>
      </c>
      <c r="E19" s="20">
        <v>843.45</v>
      </c>
    </row>
    <row r="20" spans="1:5" ht="33.950000000000003" customHeight="1" x14ac:dyDescent="0.25">
      <c r="A20" s="16" t="s">
        <v>27</v>
      </c>
      <c r="B20" s="17">
        <v>2312920864</v>
      </c>
      <c r="C20" s="18" t="s">
        <v>28</v>
      </c>
      <c r="D20" s="19" t="s">
        <v>17</v>
      </c>
      <c r="E20" s="20">
        <v>1805.43</v>
      </c>
    </row>
    <row r="21" spans="1:5" ht="33.950000000000003" customHeight="1" x14ac:dyDescent="0.25">
      <c r="A21" s="26" t="s">
        <v>27</v>
      </c>
      <c r="B21" s="22">
        <v>2312920864</v>
      </c>
      <c r="C21" s="23" t="s">
        <v>28</v>
      </c>
      <c r="D21" s="24" t="s">
        <v>17</v>
      </c>
      <c r="E21" s="25">
        <f>E19+E20</f>
        <v>2648.88</v>
      </c>
    </row>
    <row r="22" spans="1:5" ht="33.950000000000003" customHeight="1" x14ac:dyDescent="0.25">
      <c r="A22" s="16" t="s">
        <v>13</v>
      </c>
      <c r="B22" s="17">
        <v>79506290597</v>
      </c>
      <c r="C22" s="18" t="s">
        <v>9</v>
      </c>
      <c r="D22" s="19" t="s">
        <v>12</v>
      </c>
      <c r="E22" s="20">
        <v>24.89</v>
      </c>
    </row>
    <row r="23" spans="1:5" ht="33.950000000000003" customHeight="1" x14ac:dyDescent="0.25">
      <c r="A23" s="16" t="s">
        <v>29</v>
      </c>
      <c r="B23" s="17">
        <v>47761000503</v>
      </c>
      <c r="C23" s="18" t="s">
        <v>30</v>
      </c>
      <c r="D23" s="19" t="s">
        <v>17</v>
      </c>
      <c r="E23" s="30">
        <v>1162.58</v>
      </c>
    </row>
    <row r="24" spans="1:5" ht="33.950000000000003" customHeight="1" x14ac:dyDescent="0.25">
      <c r="A24" s="16" t="s">
        <v>29</v>
      </c>
      <c r="B24" s="17">
        <v>47761000503</v>
      </c>
      <c r="C24" s="18" t="s">
        <v>30</v>
      </c>
      <c r="D24" s="19" t="s">
        <v>17</v>
      </c>
      <c r="E24" s="20">
        <v>19.64</v>
      </c>
    </row>
    <row r="25" spans="1:5" ht="33.950000000000003" customHeight="1" x14ac:dyDescent="0.25">
      <c r="A25" s="16" t="s">
        <v>29</v>
      </c>
      <c r="B25" s="17">
        <v>47761000503</v>
      </c>
      <c r="C25" s="18" t="s">
        <v>30</v>
      </c>
      <c r="D25" s="19" t="s">
        <v>17</v>
      </c>
      <c r="E25" s="20">
        <v>44.59</v>
      </c>
    </row>
    <row r="26" spans="1:5" ht="33.950000000000003" customHeight="1" x14ac:dyDescent="0.25">
      <c r="A26" s="26" t="s">
        <v>29</v>
      </c>
      <c r="B26" s="22">
        <v>47761000503</v>
      </c>
      <c r="C26" s="23" t="s">
        <v>30</v>
      </c>
      <c r="D26" s="24" t="s">
        <v>17</v>
      </c>
      <c r="E26" s="25">
        <f>E23+E24+E25</f>
        <v>1226.81</v>
      </c>
    </row>
    <row r="27" spans="1:5" ht="33.950000000000003" customHeight="1" x14ac:dyDescent="0.25">
      <c r="A27" s="16" t="s">
        <v>14</v>
      </c>
      <c r="B27" s="17">
        <v>29035933600</v>
      </c>
      <c r="C27" s="18" t="s">
        <v>15</v>
      </c>
      <c r="D27" s="19" t="s">
        <v>11</v>
      </c>
      <c r="E27" s="20">
        <v>1.4</v>
      </c>
    </row>
    <row r="28" spans="1:5" ht="33.950000000000003" customHeight="1" x14ac:dyDescent="0.25">
      <c r="A28" s="16" t="s">
        <v>14</v>
      </c>
      <c r="B28" s="17">
        <v>29035933600</v>
      </c>
      <c r="C28" s="18" t="s">
        <v>15</v>
      </c>
      <c r="D28" s="19" t="s">
        <v>11</v>
      </c>
      <c r="E28" s="20">
        <v>1.4</v>
      </c>
    </row>
    <row r="29" spans="1:5" ht="33.950000000000003" customHeight="1" x14ac:dyDescent="0.25">
      <c r="A29" s="16" t="s">
        <v>14</v>
      </c>
      <c r="B29" s="17">
        <v>29035933600</v>
      </c>
      <c r="C29" s="18" t="s">
        <v>15</v>
      </c>
      <c r="D29" s="19" t="s">
        <v>11</v>
      </c>
      <c r="E29" s="20">
        <v>1.4</v>
      </c>
    </row>
    <row r="30" spans="1:5" ht="33.950000000000003" customHeight="1" x14ac:dyDescent="0.25">
      <c r="A30" s="16" t="s">
        <v>14</v>
      </c>
      <c r="B30" s="17">
        <v>29035933600</v>
      </c>
      <c r="C30" s="18" t="s">
        <v>15</v>
      </c>
      <c r="D30" s="19" t="s">
        <v>11</v>
      </c>
      <c r="E30" s="20">
        <v>2.78</v>
      </c>
    </row>
    <row r="31" spans="1:5" ht="33.950000000000003" customHeight="1" x14ac:dyDescent="0.25">
      <c r="A31" s="16" t="s">
        <v>14</v>
      </c>
      <c r="B31" s="17">
        <v>29035933600</v>
      </c>
      <c r="C31" s="18" t="s">
        <v>15</v>
      </c>
      <c r="D31" s="19" t="s">
        <v>11</v>
      </c>
      <c r="E31" s="20">
        <v>5.58</v>
      </c>
    </row>
    <row r="32" spans="1:5" ht="33.950000000000003" customHeight="1" x14ac:dyDescent="0.25">
      <c r="A32" s="26" t="s">
        <v>14</v>
      </c>
      <c r="B32" s="22">
        <v>29035933600</v>
      </c>
      <c r="C32" s="23" t="s">
        <v>15</v>
      </c>
      <c r="D32" s="24" t="s">
        <v>11</v>
      </c>
      <c r="E32" s="25">
        <f>E27+E28+E29+E30+E31</f>
        <v>12.559999999999999</v>
      </c>
    </row>
    <row r="33" spans="1:5" ht="33.950000000000003" customHeight="1" x14ac:dyDescent="0.25">
      <c r="A33" s="16" t="s">
        <v>52</v>
      </c>
      <c r="B33" s="17">
        <v>73660371074</v>
      </c>
      <c r="C33" s="18" t="s">
        <v>53</v>
      </c>
      <c r="D33" s="19" t="s">
        <v>49</v>
      </c>
      <c r="E33" s="20">
        <v>155.34</v>
      </c>
    </row>
    <row r="34" spans="1:5" ht="33.950000000000003" customHeight="1" x14ac:dyDescent="0.25">
      <c r="A34" s="16" t="s">
        <v>31</v>
      </c>
      <c r="B34" s="17">
        <v>18928523252</v>
      </c>
      <c r="C34" s="18" t="s">
        <v>32</v>
      </c>
      <c r="D34" s="19" t="s">
        <v>17</v>
      </c>
      <c r="E34" s="20">
        <v>168.48</v>
      </c>
    </row>
    <row r="35" spans="1:5" ht="33.950000000000003" customHeight="1" x14ac:dyDescent="0.25">
      <c r="A35" s="16" t="s">
        <v>40</v>
      </c>
      <c r="B35" s="17">
        <v>93152082975</v>
      </c>
      <c r="C35" s="18" t="s">
        <v>9</v>
      </c>
      <c r="D35" s="19" t="s">
        <v>41</v>
      </c>
      <c r="E35" s="20">
        <v>389.88</v>
      </c>
    </row>
    <row r="36" spans="1:5" ht="33.950000000000003" customHeight="1" x14ac:dyDescent="0.25">
      <c r="A36" s="16" t="s">
        <v>59</v>
      </c>
      <c r="B36" s="17">
        <v>44670908452</v>
      </c>
      <c r="C36" s="18" t="s">
        <v>34</v>
      </c>
      <c r="D36" s="19" t="s">
        <v>60</v>
      </c>
      <c r="E36" s="20">
        <v>46.5</v>
      </c>
    </row>
    <row r="37" spans="1:5" ht="33.950000000000003" customHeight="1" x14ac:dyDescent="0.25">
      <c r="A37" s="16" t="s">
        <v>19</v>
      </c>
      <c r="B37" s="17">
        <v>44138062462</v>
      </c>
      <c r="C37" s="18" t="s">
        <v>20</v>
      </c>
      <c r="D37" s="19" t="s">
        <v>17</v>
      </c>
      <c r="E37" s="20">
        <v>229.2</v>
      </c>
    </row>
    <row r="38" spans="1:5" ht="33.950000000000003" customHeight="1" x14ac:dyDescent="0.25">
      <c r="A38" s="16" t="s">
        <v>19</v>
      </c>
      <c r="B38" s="17">
        <v>44138062462</v>
      </c>
      <c r="C38" s="18" t="s">
        <v>20</v>
      </c>
      <c r="D38" s="19" t="s">
        <v>17</v>
      </c>
      <c r="E38" s="20">
        <v>47.76</v>
      </c>
    </row>
    <row r="39" spans="1:5" ht="33.950000000000003" customHeight="1" x14ac:dyDescent="0.25">
      <c r="A39" s="26" t="s">
        <v>19</v>
      </c>
      <c r="B39" s="22">
        <v>44138062462</v>
      </c>
      <c r="C39" s="23" t="s">
        <v>20</v>
      </c>
      <c r="D39" s="24" t="s">
        <v>17</v>
      </c>
      <c r="E39" s="25">
        <f>E37+E38</f>
        <v>276.95999999999998</v>
      </c>
    </row>
    <row r="40" spans="1:5" ht="33.950000000000003" customHeight="1" x14ac:dyDescent="0.25">
      <c r="A40" s="16" t="s">
        <v>21</v>
      </c>
      <c r="B40" s="17">
        <v>44138062462</v>
      </c>
      <c r="C40" s="18" t="s">
        <v>22</v>
      </c>
      <c r="D40" s="19" t="s">
        <v>17</v>
      </c>
      <c r="E40" s="20">
        <v>238.57</v>
      </c>
    </row>
    <row r="41" spans="1:5" ht="33.950000000000003" customHeight="1" x14ac:dyDescent="0.25">
      <c r="A41" s="16" t="s">
        <v>21</v>
      </c>
      <c r="B41" s="17">
        <v>44138062462</v>
      </c>
      <c r="C41" s="18" t="s">
        <v>22</v>
      </c>
      <c r="D41" s="19" t="s">
        <v>17</v>
      </c>
      <c r="E41" s="20">
        <v>102.6</v>
      </c>
    </row>
    <row r="42" spans="1:5" ht="33.950000000000003" customHeight="1" x14ac:dyDescent="0.25">
      <c r="A42" s="26" t="s">
        <v>21</v>
      </c>
      <c r="B42" s="22">
        <v>44138062462</v>
      </c>
      <c r="C42" s="23" t="s">
        <v>22</v>
      </c>
      <c r="D42" s="24" t="s">
        <v>17</v>
      </c>
      <c r="E42" s="25">
        <f>E40+E41</f>
        <v>341.16999999999996</v>
      </c>
    </row>
    <row r="43" spans="1:5" ht="33.950000000000003" customHeight="1" x14ac:dyDescent="0.25">
      <c r="A43" s="16" t="s">
        <v>42</v>
      </c>
      <c r="B43" s="17">
        <v>22361751585</v>
      </c>
      <c r="C43" s="18" t="s">
        <v>24</v>
      </c>
      <c r="D43" s="19" t="s">
        <v>12</v>
      </c>
      <c r="E43" s="20">
        <v>44.45</v>
      </c>
    </row>
    <row r="44" spans="1:5" ht="33.950000000000003" customHeight="1" x14ac:dyDescent="0.25">
      <c r="A44" s="16" t="s">
        <v>33</v>
      </c>
      <c r="B44" s="17">
        <v>79964798809</v>
      </c>
      <c r="C44" s="18" t="s">
        <v>34</v>
      </c>
      <c r="D44" s="19" t="s">
        <v>17</v>
      </c>
      <c r="E44" s="20">
        <v>235.2</v>
      </c>
    </row>
    <row r="45" spans="1:5" ht="33.950000000000003" customHeight="1" x14ac:dyDescent="0.25">
      <c r="A45" s="16" t="s">
        <v>33</v>
      </c>
      <c r="B45" s="17">
        <v>79964798809</v>
      </c>
      <c r="C45" s="18" t="s">
        <v>34</v>
      </c>
      <c r="D45" s="19" t="s">
        <v>17</v>
      </c>
      <c r="E45" s="20">
        <v>2421.1999999999998</v>
      </c>
    </row>
    <row r="46" spans="1:5" ht="33.950000000000003" customHeight="1" x14ac:dyDescent="0.25">
      <c r="A46" s="26" t="s">
        <v>33</v>
      </c>
      <c r="B46" s="22">
        <v>79964798809</v>
      </c>
      <c r="C46" s="23" t="s">
        <v>34</v>
      </c>
      <c r="D46" s="24" t="s">
        <v>17</v>
      </c>
      <c r="E46" s="25">
        <f>E44+E45</f>
        <v>2656.3999999999996</v>
      </c>
    </row>
    <row r="47" spans="1:5" ht="33.950000000000003" customHeight="1" x14ac:dyDescent="0.25">
      <c r="A47" s="16" t="s">
        <v>23</v>
      </c>
      <c r="B47" s="17">
        <v>54189804734</v>
      </c>
      <c r="C47" s="18" t="s">
        <v>24</v>
      </c>
      <c r="D47" s="19" t="s">
        <v>25</v>
      </c>
      <c r="E47" s="20">
        <v>2.34</v>
      </c>
    </row>
    <row r="48" spans="1:5" ht="33.950000000000003" customHeight="1" x14ac:dyDescent="0.25">
      <c r="A48" s="16" t="s">
        <v>23</v>
      </c>
      <c r="B48" s="17">
        <v>54189804734</v>
      </c>
      <c r="C48" s="18" t="s">
        <v>24</v>
      </c>
      <c r="D48" s="19" t="s">
        <v>25</v>
      </c>
      <c r="E48" s="20">
        <v>2.34</v>
      </c>
    </row>
    <row r="49" spans="1:8" ht="33.950000000000003" customHeight="1" x14ac:dyDescent="0.25">
      <c r="A49" s="16" t="s">
        <v>23</v>
      </c>
      <c r="B49" s="17">
        <v>54189804734</v>
      </c>
      <c r="C49" s="18" t="s">
        <v>24</v>
      </c>
      <c r="D49" s="19" t="s">
        <v>25</v>
      </c>
      <c r="E49" s="20">
        <v>15</v>
      </c>
    </row>
    <row r="50" spans="1:8" ht="33.950000000000003" customHeight="1" x14ac:dyDescent="0.25">
      <c r="A50" s="16" t="s">
        <v>23</v>
      </c>
      <c r="B50" s="17">
        <v>54189804734</v>
      </c>
      <c r="C50" s="18" t="s">
        <v>24</v>
      </c>
      <c r="D50" s="19" t="s">
        <v>25</v>
      </c>
      <c r="E50" s="30">
        <v>16.97</v>
      </c>
    </row>
    <row r="51" spans="1:8" ht="33.950000000000003" customHeight="1" x14ac:dyDescent="0.25">
      <c r="A51" s="16" t="s">
        <v>23</v>
      </c>
      <c r="B51" s="17">
        <v>54189804734</v>
      </c>
      <c r="C51" s="18" t="s">
        <v>24</v>
      </c>
      <c r="D51" s="19" t="s">
        <v>25</v>
      </c>
      <c r="E51" s="25">
        <f>E47+E48+E49+E50</f>
        <v>36.65</v>
      </c>
    </row>
    <row r="52" spans="1:8" ht="33.950000000000003" customHeight="1" x14ac:dyDescent="0.25">
      <c r="A52" s="16" t="s">
        <v>35</v>
      </c>
      <c r="B52" s="17">
        <v>92963223473</v>
      </c>
      <c r="C52" s="18" t="s">
        <v>24</v>
      </c>
      <c r="D52" s="19" t="s">
        <v>36</v>
      </c>
      <c r="E52" s="20">
        <v>74.27</v>
      </c>
    </row>
    <row r="53" spans="1:8" ht="33.950000000000003" customHeight="1" x14ac:dyDescent="0.25">
      <c r="A53" s="16" t="s">
        <v>7</v>
      </c>
      <c r="B53" s="17"/>
      <c r="C53" s="18"/>
      <c r="D53" s="19" t="s">
        <v>6</v>
      </c>
      <c r="E53" s="20">
        <v>188295.45</v>
      </c>
    </row>
    <row r="54" spans="1:8" ht="33.950000000000003" customHeight="1" x14ac:dyDescent="0.25">
      <c r="A54" s="16" t="s">
        <v>7</v>
      </c>
      <c r="B54" s="17"/>
      <c r="C54" s="18"/>
      <c r="D54" s="19" t="s">
        <v>8</v>
      </c>
      <c r="E54" s="30">
        <v>1904.2</v>
      </c>
    </row>
    <row r="55" spans="1:8" ht="33.950000000000003" customHeight="1" x14ac:dyDescent="0.25">
      <c r="A55" s="16" t="s">
        <v>7</v>
      </c>
      <c r="B55" s="17"/>
      <c r="C55" s="18"/>
      <c r="D55" s="19" t="s">
        <v>54</v>
      </c>
      <c r="E55" s="20">
        <v>388</v>
      </c>
    </row>
    <row r="56" spans="1:8" ht="33.950000000000003" customHeight="1" x14ac:dyDescent="0.25">
      <c r="A56" s="16" t="s">
        <v>7</v>
      </c>
      <c r="B56" s="17"/>
      <c r="C56" s="18"/>
      <c r="D56" s="19" t="s">
        <v>6</v>
      </c>
      <c r="E56" s="20">
        <v>16880.87</v>
      </c>
    </row>
    <row r="57" spans="1:8" ht="33.950000000000003" customHeight="1" x14ac:dyDescent="0.25">
      <c r="A57" s="16" t="s">
        <v>7</v>
      </c>
      <c r="B57" s="17"/>
      <c r="C57" s="18"/>
      <c r="D57" s="19" t="s">
        <v>8</v>
      </c>
      <c r="E57" s="20">
        <v>128.36000000000001</v>
      </c>
    </row>
    <row r="58" spans="1:8" ht="33.950000000000003" customHeight="1" x14ac:dyDescent="0.25">
      <c r="A58" s="16" t="s">
        <v>7</v>
      </c>
      <c r="B58" s="17"/>
      <c r="C58" s="18"/>
      <c r="D58" s="19" t="s">
        <v>6</v>
      </c>
      <c r="E58" s="20">
        <v>10550.42</v>
      </c>
    </row>
    <row r="59" spans="1:8" ht="33.950000000000003" customHeight="1" x14ac:dyDescent="0.25">
      <c r="A59" s="16" t="s">
        <v>7</v>
      </c>
      <c r="B59" s="17"/>
      <c r="C59" s="18"/>
      <c r="D59" s="19" t="s">
        <v>8</v>
      </c>
      <c r="E59" s="20">
        <v>60.67</v>
      </c>
    </row>
    <row r="60" spans="1:8" ht="33.950000000000003" customHeight="1" x14ac:dyDescent="0.25">
      <c r="A60" s="16" t="s">
        <v>26</v>
      </c>
      <c r="B60" s="17">
        <v>55460105464</v>
      </c>
      <c r="C60" s="18" t="s">
        <v>16</v>
      </c>
      <c r="D60" s="19" t="s">
        <v>25</v>
      </c>
      <c r="E60" s="20">
        <v>96.5</v>
      </c>
    </row>
    <row r="61" spans="1:8" ht="33.950000000000003" customHeight="1" x14ac:dyDescent="0.25">
      <c r="A61" s="16"/>
      <c r="B61" s="17"/>
      <c r="C61" s="18"/>
      <c r="D61" s="19" t="s">
        <v>44</v>
      </c>
      <c r="E61" s="20">
        <v>228875.99</v>
      </c>
      <c r="G61" s="21"/>
      <c r="H61" s="21"/>
    </row>
  </sheetData>
  <sheetProtection selectLockedCells="1"/>
  <mergeCells count="3">
    <mergeCell ref="A1:E1"/>
    <mergeCell ref="D2:E2"/>
    <mergeCell ref="A4:E5"/>
  </mergeCells>
  <phoneticPr fontId="2" type="noConversion"/>
  <conditionalFormatting sqref="A52:C52 A55:B55 A56:D56 A57:C57 A61:D61 A7:D26 A28:D35 A37:D44">
    <cfRule type="expression" dxfId="32" priority="60">
      <formula>MOD(ROW(),2)=0</formula>
    </cfRule>
  </conditionalFormatting>
  <conditionalFormatting sqref="E28:E35 E37:E49 E52 E55:E57 E61 E7:E26">
    <cfRule type="expression" dxfId="31" priority="57">
      <formula>MOD(ROW(),2)=0</formula>
    </cfRule>
    <cfRule type="expression" dxfId="30" priority="58">
      <formula>MOD(ROW(),2)=1</formula>
    </cfRule>
  </conditionalFormatting>
  <conditionalFormatting sqref="A27:D27">
    <cfRule type="expression" dxfId="29" priority="30">
      <formula>MOD(ROW(),2)=0</formula>
    </cfRule>
  </conditionalFormatting>
  <conditionalFormatting sqref="E27">
    <cfRule type="expression" dxfId="28" priority="28">
      <formula>MOD(ROW(),2)=0</formula>
    </cfRule>
    <cfRule type="expression" dxfId="27" priority="29">
      <formula>MOD(ROW(),2)=1</formula>
    </cfRule>
  </conditionalFormatting>
  <conditionalFormatting sqref="A36:D36">
    <cfRule type="expression" dxfId="26" priority="27">
      <formula>MOD(ROW(),2)=0</formula>
    </cfRule>
  </conditionalFormatting>
  <conditionalFormatting sqref="E36">
    <cfRule type="expression" dxfId="25" priority="25">
      <formula>MOD(ROW(),2)=0</formula>
    </cfRule>
    <cfRule type="expression" dxfId="24" priority="26">
      <formula>MOD(ROW(),2)=1</formula>
    </cfRule>
  </conditionalFormatting>
  <conditionalFormatting sqref="A45:D48">
    <cfRule type="expression" dxfId="23" priority="24">
      <formula>MOD(ROW(),2)=0</formula>
    </cfRule>
  </conditionalFormatting>
  <conditionalFormatting sqref="A49:D49">
    <cfRule type="expression" dxfId="22" priority="23">
      <formula>MOD(ROW(),2)=0</formula>
    </cfRule>
  </conditionalFormatting>
  <conditionalFormatting sqref="A50:D51">
    <cfRule type="expression" dxfId="21" priority="22">
      <formula>MOD(ROW(),2)=0</formula>
    </cfRule>
  </conditionalFormatting>
  <conditionalFormatting sqref="E50:E51">
    <cfRule type="expression" dxfId="20" priority="20">
      <formula>MOD(ROW(),2)=0</formula>
    </cfRule>
    <cfRule type="expression" dxfId="19" priority="21">
      <formula>MOD(ROW(),2)=1</formula>
    </cfRule>
  </conditionalFormatting>
  <conditionalFormatting sqref="D52">
    <cfRule type="expression" dxfId="18" priority="19">
      <formula>MOD(ROW(),2)=0</formula>
    </cfRule>
  </conditionalFormatting>
  <conditionalFormatting sqref="A53:D53">
    <cfRule type="expression" dxfId="17" priority="18">
      <formula>MOD(ROW(),2)=0</formula>
    </cfRule>
  </conditionalFormatting>
  <conditionalFormatting sqref="E53">
    <cfRule type="expression" dxfId="16" priority="16">
      <formula>MOD(ROW(),2)=0</formula>
    </cfRule>
    <cfRule type="expression" dxfId="15" priority="17">
      <formula>MOD(ROW(),2)=1</formula>
    </cfRule>
  </conditionalFormatting>
  <conditionalFormatting sqref="A54:D54">
    <cfRule type="expression" dxfId="14" priority="15">
      <formula>MOD(ROW(),2)=0</formula>
    </cfRule>
  </conditionalFormatting>
  <conditionalFormatting sqref="E54">
    <cfRule type="expression" dxfId="13" priority="13">
      <formula>MOD(ROW(),2)=0</formula>
    </cfRule>
    <cfRule type="expression" dxfId="12" priority="14">
      <formula>MOD(ROW(),2)=1</formula>
    </cfRule>
  </conditionalFormatting>
  <conditionalFormatting sqref="C55">
    <cfRule type="expression" dxfId="11" priority="12">
      <formula>MOD(ROW(),2)=0</formula>
    </cfRule>
  </conditionalFormatting>
  <conditionalFormatting sqref="D55">
    <cfRule type="expression" dxfId="10" priority="11">
      <formula>MOD(ROW(),2)=0</formula>
    </cfRule>
  </conditionalFormatting>
  <conditionalFormatting sqref="D57">
    <cfRule type="expression" dxfId="9" priority="10">
      <formula>MOD(ROW(),2)=0</formula>
    </cfRule>
  </conditionalFormatting>
  <conditionalFormatting sqref="A58:D58">
    <cfRule type="expression" dxfId="8" priority="9">
      <formula>MOD(ROW(),2)=0</formula>
    </cfRule>
  </conditionalFormatting>
  <conditionalFormatting sqref="E58">
    <cfRule type="expression" dxfId="7" priority="7">
      <formula>MOD(ROW(),2)=0</formula>
    </cfRule>
    <cfRule type="expression" dxfId="6" priority="8">
      <formula>MOD(ROW(),2)=1</formula>
    </cfRule>
  </conditionalFormatting>
  <conditionalFormatting sqref="A59:D59">
    <cfRule type="expression" dxfId="5" priority="6">
      <formula>MOD(ROW(),2)=0</formula>
    </cfRule>
  </conditionalFormatting>
  <conditionalFormatting sqref="E59">
    <cfRule type="expression" dxfId="4" priority="4">
      <formula>MOD(ROW(),2)=0</formula>
    </cfRule>
    <cfRule type="expression" dxfId="3" priority="5">
      <formula>MOD(ROW(),2)=1</formula>
    </cfRule>
  </conditionalFormatting>
  <conditionalFormatting sqref="A60:D60">
    <cfRule type="expression" dxfId="2" priority="3">
      <formula>MOD(ROW(),2)=0</formula>
    </cfRule>
  </conditionalFormatting>
  <conditionalFormatting sqref="E60">
    <cfRule type="expression" dxfId="1" priority="1">
      <formula>MOD(ROW(),2)=0</formula>
    </cfRule>
    <cfRule type="expression" dxfId="0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2025-08-04T09:57:35Z</cp:lastPrinted>
  <dcterms:created xsi:type="dcterms:W3CDTF">2016-11-01T03:33:07Z</dcterms:created>
  <dcterms:modified xsi:type="dcterms:W3CDTF">2025-09-12T12:44:13Z</dcterms:modified>
  <cp:version>1.0</cp:version>
</cp:coreProperties>
</file>